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boreckak\Desktop\CUW\KONKURSY OFERT  2025\2025\"/>
    </mc:Choice>
  </mc:AlternateContent>
  <xr:revisionPtr revIDLastSave="0" documentId="13_ncr:1_{A59EBA19-D099-4474-BE03-07D5492F59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X.25-XII.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9" i="1"/>
  <c r="V5" i="1" l="1"/>
  <c r="V9" i="1" l="1"/>
  <c r="W9" i="1" s="1"/>
  <c r="V8" i="1"/>
  <c r="W8" i="1" s="1"/>
  <c r="X9" i="1" l="1"/>
  <c r="X8" i="1"/>
  <c r="V7" i="1"/>
  <c r="V6" i="1"/>
  <c r="V4" i="1"/>
  <c r="W10" i="1" l="1"/>
  <c r="W4" i="1"/>
  <c r="X4" i="1" s="1"/>
  <c r="W5" i="1"/>
  <c r="X5" i="1" s="1"/>
  <c r="W6" i="1"/>
  <c r="X6" i="1" s="1"/>
  <c r="W7" i="1"/>
  <c r="X7" i="1" s="1"/>
  <c r="X10" i="1" l="1"/>
</calcChain>
</file>

<file path=xl/sharedStrings.xml><?xml version="1.0" encoding="utf-8"?>
<sst xmlns="http://schemas.openxmlformats.org/spreadsheetml/2006/main" count="47" uniqueCount="44">
  <si>
    <t>Lp</t>
  </si>
  <si>
    <t>rodzaj</t>
  </si>
  <si>
    <t>ilość pojemników</t>
  </si>
  <si>
    <t>1.</t>
  </si>
  <si>
    <t>zmieszane</t>
  </si>
  <si>
    <t>2.</t>
  </si>
  <si>
    <t>segregowane tworz. sztuczne</t>
  </si>
  <si>
    <t>3.</t>
  </si>
  <si>
    <t>segregowane papier</t>
  </si>
  <si>
    <t>4.</t>
  </si>
  <si>
    <t>segregowane szkło</t>
  </si>
  <si>
    <t>Cena za pojemnik netto</t>
  </si>
  <si>
    <t>ilość wywozów</t>
  </si>
  <si>
    <t>VIII</t>
  </si>
  <si>
    <t>IX</t>
  </si>
  <si>
    <t>X</t>
  </si>
  <si>
    <t>IV</t>
  </si>
  <si>
    <t>kwota netto</t>
  </si>
  <si>
    <t>VAT 8 %</t>
  </si>
  <si>
    <t>Brutto</t>
  </si>
  <si>
    <t>I</t>
  </si>
  <si>
    <t>II</t>
  </si>
  <si>
    <t>III</t>
  </si>
  <si>
    <t xml:space="preserve">XI </t>
  </si>
  <si>
    <t xml:space="preserve">XII </t>
  </si>
  <si>
    <t>V</t>
  </si>
  <si>
    <t>VI</t>
  </si>
  <si>
    <t>VII</t>
  </si>
  <si>
    <t>5.</t>
  </si>
  <si>
    <t xml:space="preserve">odpady zielone </t>
  </si>
  <si>
    <t>6.</t>
  </si>
  <si>
    <t>kontener</t>
  </si>
  <si>
    <t>3x 1100 l</t>
  </si>
  <si>
    <t>1x 1100 l</t>
  </si>
  <si>
    <t>….......................................................</t>
  </si>
  <si>
    <t>pieczęć i podpis wykonawcy</t>
  </si>
  <si>
    <t xml:space="preserve">załacznik  nr 1 </t>
  </si>
  <si>
    <t>1x 240 l</t>
  </si>
  <si>
    <t xml:space="preserve">3 x 7m3 </t>
  </si>
  <si>
    <t>160 worków   x 120-150l</t>
  </si>
  <si>
    <t>ogółem za 2025/2026 rok</t>
  </si>
  <si>
    <t>XII</t>
  </si>
  <si>
    <t>XI</t>
  </si>
  <si>
    <t>Szkoła Podstawowa w Michałowicach ul. Szkolna ( IX.2025-XII.2026)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</si>
</sst>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Alignment="1">
      <alignment horizontal="center"/>
    </xf>
    <xf numFmtId="2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5"/>
  <sheetViews>
    <sheetView tabSelected="1" workbookViewId="0">
      <selection activeCell="V9" sqref="V9"/>
    </sheetView>
  </sheetViews>
  <sheetFormatPr defaultRowHeight="15" x14ac:dyDescent="0.25"/>
  <cols>
    <col min="1" max="1" width="6.42578125" customWidth="1"/>
    <col min="2" max="2" width="23" style="7" customWidth="1"/>
    <col min="3" max="3" width="14.42578125" customWidth="1"/>
    <col min="4" max="4" width="14.85546875" style="10" customWidth="1"/>
    <col min="5" max="5" width="5.7109375" style="9" customWidth="1"/>
    <col min="6" max="6" width="5.28515625" customWidth="1"/>
    <col min="7" max="7" width="6.140625" customWidth="1"/>
    <col min="8" max="8" width="5.140625" customWidth="1"/>
    <col min="9" max="9" width="6.42578125" customWidth="1"/>
    <col min="10" max="10" width="6.85546875" customWidth="1"/>
    <col min="11" max="11" width="5.7109375" customWidth="1"/>
    <col min="12" max="12" width="7" customWidth="1"/>
    <col min="13" max="14" width="6" customWidth="1"/>
    <col min="15" max="15" width="5.140625" customWidth="1"/>
    <col min="16" max="20" width="6.140625" customWidth="1"/>
    <col min="21" max="21" width="10.140625" customWidth="1"/>
    <col min="22" max="22" width="11.85546875" style="10" customWidth="1"/>
    <col min="23" max="23" width="10.28515625" style="10" customWidth="1"/>
    <col min="24" max="24" width="12.140625" customWidth="1"/>
  </cols>
  <sheetData>
    <row r="1" spans="1:24" ht="31.5" customHeight="1" x14ac:dyDescent="0.3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41.25" customHeight="1" thickBot="1" x14ac:dyDescent="0.35">
      <c r="A2" s="23" t="s">
        <v>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48" thickBot="1" x14ac:dyDescent="0.3">
      <c r="A3" s="11" t="s">
        <v>0</v>
      </c>
      <c r="B3" s="12" t="s">
        <v>1</v>
      </c>
      <c r="C3" s="12" t="s">
        <v>2</v>
      </c>
      <c r="D3" s="13" t="s">
        <v>11</v>
      </c>
      <c r="E3" s="12" t="s">
        <v>14</v>
      </c>
      <c r="F3" s="12" t="s">
        <v>15</v>
      </c>
      <c r="G3" s="12" t="s">
        <v>23</v>
      </c>
      <c r="H3" s="12" t="s">
        <v>24</v>
      </c>
      <c r="I3" s="12" t="s">
        <v>20</v>
      </c>
      <c r="J3" s="12" t="s">
        <v>21</v>
      </c>
      <c r="K3" s="12" t="s">
        <v>22</v>
      </c>
      <c r="L3" s="12" t="s">
        <v>16</v>
      </c>
      <c r="M3" s="12" t="s">
        <v>25</v>
      </c>
      <c r="N3" s="12" t="s">
        <v>26</v>
      </c>
      <c r="O3" s="12" t="s">
        <v>27</v>
      </c>
      <c r="P3" s="12" t="s">
        <v>13</v>
      </c>
      <c r="Q3" s="12" t="s">
        <v>14</v>
      </c>
      <c r="R3" s="12" t="s">
        <v>15</v>
      </c>
      <c r="S3" s="12" t="s">
        <v>42</v>
      </c>
      <c r="T3" s="12" t="s">
        <v>41</v>
      </c>
      <c r="U3" s="12" t="s">
        <v>12</v>
      </c>
      <c r="V3" s="14" t="s">
        <v>17</v>
      </c>
      <c r="W3" s="14" t="s">
        <v>18</v>
      </c>
      <c r="X3" s="5" t="s">
        <v>19</v>
      </c>
    </row>
    <row r="4" spans="1:24" ht="19.5" thickBot="1" x14ac:dyDescent="0.3">
      <c r="A4" s="15" t="s">
        <v>3</v>
      </c>
      <c r="B4" s="15" t="s">
        <v>4</v>
      </c>
      <c r="C4" s="16" t="s">
        <v>32</v>
      </c>
      <c r="D4" s="17"/>
      <c r="E4" s="18">
        <v>9</v>
      </c>
      <c r="F4" s="18">
        <v>9</v>
      </c>
      <c r="G4" s="19">
        <v>8</v>
      </c>
      <c r="H4" s="18">
        <v>9</v>
      </c>
      <c r="I4" s="18">
        <v>8</v>
      </c>
      <c r="J4" s="18">
        <v>8</v>
      </c>
      <c r="K4" s="18">
        <v>9</v>
      </c>
      <c r="L4" s="18">
        <v>9</v>
      </c>
      <c r="M4" s="18">
        <v>8</v>
      </c>
      <c r="N4" s="18">
        <v>9</v>
      </c>
      <c r="O4" s="18">
        <v>5</v>
      </c>
      <c r="P4" s="18">
        <v>5</v>
      </c>
      <c r="Q4" s="18">
        <v>9</v>
      </c>
      <c r="R4" s="18">
        <v>9</v>
      </c>
      <c r="S4" s="18">
        <v>9</v>
      </c>
      <c r="T4" s="18">
        <v>9</v>
      </c>
      <c r="U4" s="6">
        <f>SUM(E4:T4)*3</f>
        <v>396</v>
      </c>
      <c r="V4" s="1">
        <f t="shared" ref="V4:V9" si="0">U4*D4</f>
        <v>0</v>
      </c>
      <c r="W4" s="1">
        <f t="shared" ref="W4:W10" si="1">V4*8%</f>
        <v>0</v>
      </c>
      <c r="X4" s="1">
        <f t="shared" ref="X4:X9" si="2">V4+W4</f>
        <v>0</v>
      </c>
    </row>
    <row r="5" spans="1:24" ht="38.25" thickBot="1" x14ac:dyDescent="0.3">
      <c r="A5" s="15" t="s">
        <v>5</v>
      </c>
      <c r="B5" s="15" t="s">
        <v>6</v>
      </c>
      <c r="C5" s="16" t="s">
        <v>33</v>
      </c>
      <c r="D5" s="17"/>
      <c r="E5" s="2">
        <v>2</v>
      </c>
      <c r="F5" s="3">
        <v>2</v>
      </c>
      <c r="G5" s="3">
        <v>2</v>
      </c>
      <c r="H5" s="3">
        <v>2</v>
      </c>
      <c r="I5" s="3">
        <v>2</v>
      </c>
      <c r="J5" s="3">
        <v>2</v>
      </c>
      <c r="K5" s="3">
        <v>2</v>
      </c>
      <c r="L5" s="3">
        <v>2</v>
      </c>
      <c r="M5" s="3">
        <v>2</v>
      </c>
      <c r="N5" s="3">
        <v>2</v>
      </c>
      <c r="O5" s="3">
        <v>1</v>
      </c>
      <c r="P5" s="3">
        <v>1</v>
      </c>
      <c r="Q5" s="3">
        <v>2</v>
      </c>
      <c r="R5" s="3">
        <v>2</v>
      </c>
      <c r="S5" s="3">
        <v>2</v>
      </c>
      <c r="T5" s="3">
        <v>2</v>
      </c>
      <c r="U5" s="6">
        <f>SUM(E5:T5)</f>
        <v>30</v>
      </c>
      <c r="V5" s="1">
        <f>U5*D5</f>
        <v>0</v>
      </c>
      <c r="W5" s="1">
        <f t="shared" si="1"/>
        <v>0</v>
      </c>
      <c r="X5" s="1">
        <f t="shared" si="2"/>
        <v>0</v>
      </c>
    </row>
    <row r="6" spans="1:24" ht="38.25" thickBot="1" x14ac:dyDescent="0.3">
      <c r="A6" s="15" t="s">
        <v>7</v>
      </c>
      <c r="B6" s="15" t="s">
        <v>8</v>
      </c>
      <c r="C6" s="16" t="s">
        <v>33</v>
      </c>
      <c r="D6" s="17"/>
      <c r="E6" s="2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2</v>
      </c>
      <c r="M6" s="3">
        <v>2</v>
      </c>
      <c r="N6" s="3">
        <v>2</v>
      </c>
      <c r="O6" s="3">
        <v>2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6">
        <f>SUM(E6:T6)</f>
        <v>20</v>
      </c>
      <c r="V6" s="1">
        <f t="shared" si="0"/>
        <v>0</v>
      </c>
      <c r="W6" s="1">
        <f t="shared" si="1"/>
        <v>0</v>
      </c>
      <c r="X6" s="1">
        <f t="shared" si="2"/>
        <v>0</v>
      </c>
    </row>
    <row r="7" spans="1:24" ht="19.5" thickBot="1" x14ac:dyDescent="0.3">
      <c r="A7" s="15" t="s">
        <v>9</v>
      </c>
      <c r="B7" s="15" t="s">
        <v>10</v>
      </c>
      <c r="C7" s="16" t="s">
        <v>37</v>
      </c>
      <c r="D7" s="17"/>
      <c r="E7" s="2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6">
        <f>SUM(E7:T7)</f>
        <v>16</v>
      </c>
      <c r="V7" s="1">
        <f t="shared" si="0"/>
        <v>0</v>
      </c>
      <c r="W7" s="1">
        <f t="shared" si="1"/>
        <v>0</v>
      </c>
      <c r="X7" s="1">
        <f t="shared" si="2"/>
        <v>0</v>
      </c>
    </row>
    <row r="8" spans="1:24" ht="27.75" customHeight="1" thickBot="1" x14ac:dyDescent="0.3">
      <c r="A8" s="15" t="s">
        <v>28</v>
      </c>
      <c r="B8" s="15" t="s">
        <v>31</v>
      </c>
      <c r="C8" s="16" t="s">
        <v>38</v>
      </c>
      <c r="D8" s="17"/>
      <c r="E8" s="2"/>
      <c r="F8" s="3"/>
      <c r="G8" s="3"/>
      <c r="H8" s="3"/>
      <c r="I8" s="3"/>
      <c r="J8" s="3"/>
      <c r="K8" s="3"/>
      <c r="L8" s="3"/>
      <c r="M8" s="3"/>
      <c r="N8" s="3"/>
      <c r="O8" s="3">
        <v>1</v>
      </c>
      <c r="P8" s="3">
        <v>1</v>
      </c>
      <c r="Q8" s="3"/>
      <c r="R8" s="3"/>
      <c r="S8" s="3"/>
      <c r="T8" s="3"/>
      <c r="U8" s="6">
        <v>2</v>
      </c>
      <c r="V8" s="1">
        <f t="shared" si="0"/>
        <v>0</v>
      </c>
      <c r="W8" s="1">
        <f t="shared" si="1"/>
        <v>0</v>
      </c>
      <c r="X8" s="1">
        <f t="shared" si="2"/>
        <v>0</v>
      </c>
    </row>
    <row r="9" spans="1:24" ht="45.4" customHeight="1" thickBot="1" x14ac:dyDescent="0.3">
      <c r="A9" s="15" t="s">
        <v>30</v>
      </c>
      <c r="B9" s="15" t="s">
        <v>29</v>
      </c>
      <c r="C9" s="20" t="s">
        <v>39</v>
      </c>
      <c r="D9" s="17"/>
      <c r="E9" s="2">
        <v>20</v>
      </c>
      <c r="F9" s="3">
        <v>20</v>
      </c>
      <c r="G9" s="3">
        <v>20</v>
      </c>
      <c r="H9" s="3">
        <v>20</v>
      </c>
      <c r="I9" s="3">
        <v>20</v>
      </c>
      <c r="J9" s="3">
        <v>20</v>
      </c>
      <c r="K9" s="3">
        <v>20</v>
      </c>
      <c r="L9" s="3">
        <v>20</v>
      </c>
      <c r="M9" s="3">
        <v>20</v>
      </c>
      <c r="N9" s="3">
        <v>20</v>
      </c>
      <c r="O9" s="3">
        <v>20</v>
      </c>
      <c r="P9" s="3">
        <v>20</v>
      </c>
      <c r="Q9" s="3">
        <v>20</v>
      </c>
      <c r="R9" s="3">
        <v>20</v>
      </c>
      <c r="S9" s="3">
        <v>20</v>
      </c>
      <c r="T9" s="3">
        <v>20</v>
      </c>
      <c r="U9" s="6">
        <f>SUM(E9:T9)</f>
        <v>320</v>
      </c>
      <c r="V9" s="1">
        <f t="shared" si="0"/>
        <v>0</v>
      </c>
      <c r="W9" s="1">
        <f t="shared" si="1"/>
        <v>0</v>
      </c>
      <c r="X9" s="1">
        <f t="shared" si="2"/>
        <v>0</v>
      </c>
    </row>
    <row r="10" spans="1:24" ht="38.25" thickBot="1" x14ac:dyDescent="0.3">
      <c r="A10" s="15"/>
      <c r="B10" s="11" t="s">
        <v>40</v>
      </c>
      <c r="C10" s="21"/>
      <c r="D10" s="17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4"/>
      <c r="W10" s="4">
        <f t="shared" si="1"/>
        <v>0</v>
      </c>
      <c r="X10" s="4">
        <f>SUM(X4:X9)</f>
        <v>0</v>
      </c>
    </row>
    <row r="11" spans="1:24" ht="31.5" customHeight="1" thickBot="1" x14ac:dyDescent="0.3">
      <c r="D11" s="8"/>
    </row>
    <row r="14" spans="1:24" x14ac:dyDescent="0.25">
      <c r="V14" s="24" t="s">
        <v>34</v>
      </c>
      <c r="W14" s="24"/>
      <c r="X14" s="24"/>
    </row>
    <row r="15" spans="1:24" x14ac:dyDescent="0.25">
      <c r="V15" s="24" t="s">
        <v>35</v>
      </c>
      <c r="W15" s="24"/>
      <c r="X15" s="24"/>
    </row>
  </sheetData>
  <mergeCells count="4">
    <mergeCell ref="A1:X1"/>
    <mergeCell ref="A2:X2"/>
    <mergeCell ref="V14:X14"/>
    <mergeCell ref="V15:X15"/>
  </mergeCells>
  <pageMargins left="0.28000000000000003" right="0.18" top="0.75" bottom="0.2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IX.25-XII.26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Walendowska</dc:creator>
  <cp:lastModifiedBy>Karolina Borecka</cp:lastModifiedBy>
  <cp:lastPrinted>2025-05-30T07:38:51Z</cp:lastPrinted>
  <dcterms:created xsi:type="dcterms:W3CDTF">2020-02-14T10:25:33Z</dcterms:created>
  <dcterms:modified xsi:type="dcterms:W3CDTF">2025-07-23T08:31:18Z</dcterms:modified>
</cp:coreProperties>
</file>