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B21CF854-4FAD-4223-B6F1-EA0FBF66EF9E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" i="1" l="1"/>
  <c r="K63" i="1" s="1"/>
  <c r="H63" i="1"/>
  <c r="I62" i="1"/>
  <c r="K62" i="1" s="1"/>
  <c r="H62" i="1"/>
  <c r="I61" i="1"/>
  <c r="K61" i="1" s="1"/>
  <c r="H61" i="1"/>
  <c r="I60" i="1"/>
  <c r="K60" i="1" s="1"/>
  <c r="H60" i="1"/>
  <c r="I59" i="1"/>
  <c r="K59" i="1" s="1"/>
  <c r="H59" i="1"/>
  <c r="I58" i="1"/>
  <c r="K58" i="1" s="1"/>
  <c r="H58" i="1"/>
  <c r="I57" i="1"/>
  <c r="K57" i="1" s="1"/>
  <c r="H57" i="1"/>
  <c r="I56" i="1"/>
  <c r="K56" i="1" s="1"/>
  <c r="H56" i="1"/>
  <c r="I55" i="1"/>
  <c r="K55" i="1" s="1"/>
  <c r="H55" i="1"/>
  <c r="I54" i="1"/>
  <c r="K54" i="1" s="1"/>
  <c r="H54" i="1"/>
  <c r="I53" i="1"/>
  <c r="K53" i="1" s="1"/>
  <c r="H53" i="1"/>
  <c r="I52" i="1"/>
  <c r="K52" i="1" s="1"/>
  <c r="H52" i="1"/>
  <c r="I51" i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64" i="1" l="1"/>
</calcChain>
</file>

<file path=xl/sharedStrings.xml><?xml version="1.0" encoding="utf-8"?>
<sst xmlns="http://schemas.openxmlformats.org/spreadsheetml/2006/main" count="188" uniqueCount="130">
  <si>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</si>
  <si>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</si>
  <si>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</si>
  <si>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</si>
  <si>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</si>
  <si>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</si>
  <si>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</si>
  <si>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</si>
  <si>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</si>
  <si>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</si>
  <si>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</si>
  <si>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</si>
  <si>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</si>
  <si>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</si>
  <si>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</si>
  <si>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</si>
  <si>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</si>
  <si>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</si>
  <si>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Bibuła</t>
  </si>
  <si>
    <t>Bibuła marszczona, format 50x200 mm w rolkach, mix kolorów</t>
  </si>
  <si>
    <t>szt.</t>
  </si>
  <si>
    <t>Blok techniczny</t>
  </si>
  <si>
    <t>blok papierów kolorowych technicznych format A4, min. 20 kartek</t>
  </si>
  <si>
    <t>Blok rysunkowy</t>
  </si>
  <si>
    <t>Blok rysunkowy, kolorowy, format A3</t>
  </si>
  <si>
    <t>Brulion</t>
  </si>
  <si>
    <t>format A4, kratka 60 kartek, okładka twarda, lakierowana, sztywna, kolorowa</t>
  </si>
  <si>
    <t>Brystol biały</t>
  </si>
  <si>
    <t>ark</t>
  </si>
  <si>
    <t>Brystol kolor</t>
  </si>
  <si>
    <t>brystol kolorowy w arkuszu format B1, gramatura 170 g/m2, gładka powierzchnia, różne kolory</t>
  </si>
  <si>
    <t>Długopis</t>
  </si>
  <si>
    <t>jednorazowy, ze skuwką, dobrze, wyraźne piszący, gr. linii pisania od. 0,4-1,0 mm wkład czerwony, niebieski, czarny</t>
  </si>
  <si>
    <t>Długopis żelowy</t>
  </si>
  <si>
    <t>o wyraźnej linii pisania, dobrze piszący, grubość linii ok.. 0,6mm, różne kolory</t>
  </si>
  <si>
    <t>Dziennik korespondencyjny</t>
  </si>
  <si>
    <t xml:space="preserve">Oprawa twarda, 96 kartek, format A4, </t>
  </si>
  <si>
    <t>Farba plakatowe</t>
  </si>
  <si>
    <t>Farby plakatowe 500 ml, różne kolory</t>
  </si>
  <si>
    <t>Folia do laminowania</t>
  </si>
  <si>
    <t xml:space="preserve">folia przezroczysta do laminowania na gorąco, błyszcząca, antystatyczna, grubość 100mic, format A4, opak. 100 szt.. </t>
  </si>
  <si>
    <t>op</t>
  </si>
  <si>
    <t>folia przezroczysta do laminowania na gorąco, błyszcząca, antystatyczna, grubość 100mic, format A5, opak. 100 szt..</t>
  </si>
  <si>
    <t>Gablota informacyjna</t>
  </si>
  <si>
    <t>Gablota wewnętrzna, profil aluminiowy, drzwiczki z plecxi lub szkła bezpiecznego do użytku w szkole zamykane na kluczyk lub inny zamek, powierzchnia tekstylna, 90x120 cm</t>
  </si>
  <si>
    <t>Gąbka do tablicy magnet.</t>
  </si>
  <si>
    <t>magnetyczna z wymiennymi wkładami</t>
  </si>
  <si>
    <t>Wkład do gąbki</t>
  </si>
  <si>
    <t>do gąbki magnetycznej, 10 szt. w opak, do typu jak wyżej</t>
  </si>
  <si>
    <t>Karteczki samoprzylepne</t>
  </si>
  <si>
    <t>bloczek 76x76 mm kolor żółty, ok. 100 szt. w bloczku</t>
  </si>
  <si>
    <t>bloczek</t>
  </si>
  <si>
    <t>bloczek 38x51 mm kolor żółty, ok. 100 kartek w bloczku (3szt./op)</t>
  </si>
  <si>
    <t>op.</t>
  </si>
  <si>
    <t>Klej</t>
  </si>
  <si>
    <t>trwały do papieru, tektury, fotografii ok. 8 g</t>
  </si>
  <si>
    <t>Koperta biała</t>
  </si>
  <si>
    <t>samoklejąca, format C6 (114x162 mm), bez okienka</t>
  </si>
  <si>
    <t>samoklejąca, format C5 (162x229 mm), aktowe, bez okienka.</t>
  </si>
  <si>
    <t>samoklejąca, format C4 (229x324 mm), aktowa, bez okienka</t>
  </si>
  <si>
    <t>Samoklejąca, format DL (110x220 mm), bez okienka</t>
  </si>
  <si>
    <t>Korektor</t>
  </si>
  <si>
    <t>jednorazowy, w taśmie, typu "myszka"</t>
  </si>
  <si>
    <t>korektor w długopisie</t>
  </si>
  <si>
    <t>Koszulki</t>
  </si>
  <si>
    <t>na dokumenty, krystaliczne, opak. 100 szt., format A4</t>
  </si>
  <si>
    <t>na dokumenty, groszkowe, opak. 100 szt., format A5</t>
  </si>
  <si>
    <t>Kredki</t>
  </si>
  <si>
    <t>Linijka</t>
  </si>
  <si>
    <t xml:space="preserve">Długość 30 cm, przezroczysta, </t>
  </si>
  <si>
    <t>Marker permanentny</t>
  </si>
  <si>
    <t>końcówka okrągła lub ścięta, różne kolory</t>
  </si>
  <si>
    <t>Marker suchościeralny</t>
  </si>
  <si>
    <t>końcówka okrągła, gr. linii ok. 3,5-5,5 mm, o wyraźnej linii pisania, ale także łatwo usuwalny z tablicy, kolory: czarny, czerwony, niebieski, zielony, długość linii pisania 1200 m, tusz spełniający normy EN 71-9</t>
  </si>
  <si>
    <t>Nożyczki</t>
  </si>
  <si>
    <t>Nożyczki uniwersalne stalowe, uchwyty z tworzywa sztucznego, ok. 17 cm długości</t>
  </si>
  <si>
    <t>Nożyki</t>
  </si>
  <si>
    <t>Nożyki do cięcia papieru, otwierania paczek, szerokie ostrze 18mm</t>
  </si>
  <si>
    <t>Ofertówka</t>
  </si>
  <si>
    <t>Krystaliczna, różne kolory, typ „L”</t>
  </si>
  <si>
    <t>Ołówek</t>
  </si>
  <si>
    <t>Papier pakowy</t>
  </si>
  <si>
    <t>szary w arkuszach ok.80x100cm</t>
  </si>
  <si>
    <t>arkusz</t>
  </si>
  <si>
    <t>Papier xero biały</t>
  </si>
  <si>
    <t>format A4, gramatura 80g/m2, białość 161+/- 2, nieprzezroczystość 93 +2/-1, grubość 108 +/-3 mikrony, gładkość 180 +/-50 przeznaczony do drukarek</t>
  </si>
  <si>
    <t>ryza</t>
  </si>
  <si>
    <t>format A3, gramatura 80g/m2, gładki, przeznaczony do drukarek</t>
  </si>
  <si>
    <t>Papier xero kolor</t>
  </si>
  <si>
    <t>format A4, ryza 500 szt., gramatura 80 g/m2, kolor do wyboru zamawiającego</t>
  </si>
  <si>
    <t>Poduszka do pieczątek</t>
  </si>
  <si>
    <t>Rozmiar 160x90 mm</t>
  </si>
  <si>
    <t>Płyn do tablicy suchościeralnej</t>
  </si>
  <si>
    <t>do czyszczenia tablicy suchościeralnej w sprayu, poj. 250 ml</t>
  </si>
  <si>
    <t>Przekładki</t>
  </si>
  <si>
    <t>Przekładki kartonowe kolorowe, format 1/3 A4 (100 szt./op.)</t>
  </si>
  <si>
    <t>Pudełko do archiwizacji</t>
  </si>
  <si>
    <t>z tektury falistej, 100 mm szer. przeznaczone do archiwizacji dokumentów, zamykane, z otworem na palec</t>
  </si>
  <si>
    <t>Segregator</t>
  </si>
  <si>
    <t>format A-4, grzbiet szer. 70 mm, mechanizm otwierany dźwignią, różne kolory</t>
  </si>
  <si>
    <t>Skoroszyt kartonowy</t>
  </si>
  <si>
    <t>kartonowy z wąsem, do wpinania dokumentów</t>
  </si>
  <si>
    <t>Spinacze małe</t>
  </si>
  <si>
    <t>metalowe powleczone plastikiem, kolorowe 25 mm, opak. ok. 100 szt.</t>
  </si>
  <si>
    <t>Szpilki</t>
  </si>
  <si>
    <t>metalowe to tablic korkowych, opak ok. 100 szt..</t>
  </si>
  <si>
    <t>Szuflada na dokumenty</t>
  </si>
  <si>
    <t>Szuflada przezroczysta na dokumenty, nakładana w stos na biurko</t>
  </si>
  <si>
    <t>Taśma dwustronna</t>
  </si>
  <si>
    <t>klejąca, szerokość ok. 40 x 5 m dł.</t>
  </si>
  <si>
    <t>Taśma klejąca krystaliczna</t>
  </si>
  <si>
    <t>Samoprzylepna, przezroczysta, szer. 19 mm x 33 m dł. (z gilotynką)</t>
  </si>
  <si>
    <t>Taśma pakowa</t>
  </si>
  <si>
    <t>klejąca kauczukowa szer. ok. 5 cmx 50 m dł., brązowa/szara, krystaliczna</t>
  </si>
  <si>
    <t>Teczka kartonowa z gumką</t>
  </si>
  <si>
    <t>Biała teczka z gumką</t>
  </si>
  <si>
    <t>lakierowana z wąskim grzbietem, z gumką, różne kolory</t>
  </si>
  <si>
    <t>Zakreślacz</t>
  </si>
  <si>
    <t>gr. linii w zakresie 2-5 mm, różne kolory, ścięta końcówka</t>
  </si>
  <si>
    <t>Zeszyt</t>
  </si>
  <si>
    <t>Zeszyt A5 kratka, 32 kartki</t>
  </si>
  <si>
    <t>Zszywacz</t>
  </si>
  <si>
    <t>Mały, na zszywki 10</t>
  </si>
  <si>
    <t>Zszywki duże</t>
  </si>
  <si>
    <t xml:space="preserve">metalowe 24/6, (1000) </t>
  </si>
  <si>
    <t>biały w arkuszu format B1, gramatura 170 g/m2, gładka powierzchnia</t>
  </si>
  <si>
    <t>ołówkowe typu JUMBO (grube), 12 kolorów w opakowaniu</t>
  </si>
  <si>
    <t xml:space="preserve">w oprawie drewnianej, twardość HB z gumką </t>
  </si>
  <si>
    <t xml:space="preserve">CUW.231.1.7.2021 Załącznik nr 1 </t>
  </si>
  <si>
    <t xml:space="preserve">  Część 1 – materiały biurowe – Szkoła Podstawowa w Michałowicach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</si>
</sst>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114"/>
  <sheetViews>
    <sheetView tabSelected="1" zoomScale="140" zoomScaleNormal="14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A4" sqref="A4:K4"/>
    </sheetView>
  </sheetViews>
  <sheetFormatPr defaultRowHeight="15" x14ac:dyDescent="0.25"/>
  <cols>
    <col min="1" max="1" width="4.5703125" customWidth="1"/>
    <col min="2" max="2" width="14.5703125" style="12" customWidth="1"/>
    <col min="3" max="3" width="32.140625" style="12" customWidth="1"/>
    <col min="4" max="5" width="9.140625" style="12"/>
    <col min="6" max="6" width="24.140625" style="12" customWidth="1"/>
    <col min="7" max="9" width="9.140625" style="12"/>
    <col min="10" max="10" width="8.140625" style="12" customWidth="1"/>
    <col min="11" max="11" width="12.140625" style="12" customWidth="1"/>
  </cols>
  <sheetData>
    <row r="1" spans="1:11" x14ac:dyDescent="0.2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5">
      <c r="A3" s="27" t="s">
        <v>128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15.75" thickBot="1" x14ac:dyDescent="0.3">
      <c r="A4" s="18" t="s">
        <v>129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ht="23.25" thickBot="1" x14ac:dyDescent="0.3">
      <c r="A5" s="30" t="s">
        <v>0</v>
      </c>
      <c r="B5" s="32" t="s">
        <v>1</v>
      </c>
      <c r="C5" s="1" t="s">
        <v>2</v>
      </c>
      <c r="D5" s="34" t="s">
        <v>4</v>
      </c>
      <c r="E5" s="35"/>
      <c r="F5" s="1" t="s">
        <v>5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</row>
    <row r="6" spans="1:11" ht="15.75" thickBot="1" x14ac:dyDescent="0.3">
      <c r="A6" s="31"/>
      <c r="B6" s="33"/>
      <c r="C6" s="2" t="s">
        <v>3</v>
      </c>
      <c r="D6" s="2" t="s">
        <v>12</v>
      </c>
      <c r="E6" s="2" t="s">
        <v>13</v>
      </c>
      <c r="F6" s="2" t="s">
        <v>6</v>
      </c>
      <c r="G6" s="33"/>
      <c r="H6" s="33"/>
      <c r="I6" s="33"/>
      <c r="J6" s="33"/>
      <c r="K6" s="33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3.25" thickBot="1" x14ac:dyDescent="0.3">
      <c r="A8" s="4">
        <v>1</v>
      </c>
      <c r="B8" s="8" t="s">
        <v>18</v>
      </c>
      <c r="C8" s="9" t="s">
        <v>19</v>
      </c>
      <c r="D8" s="9" t="s">
        <v>20</v>
      </c>
      <c r="E8" s="9">
        <v>60</v>
      </c>
      <c r="F8" s="5"/>
      <c r="G8" s="6"/>
      <c r="H8" s="6">
        <f>G8+(G8*J8)</f>
        <v>0</v>
      </c>
      <c r="I8" s="6">
        <f>G8*E8</f>
        <v>0</v>
      </c>
      <c r="J8" s="7"/>
      <c r="K8" s="6">
        <f>I8+(I8*J8)</f>
        <v>0</v>
      </c>
    </row>
    <row r="9" spans="1:11" ht="23.25" thickBot="1" x14ac:dyDescent="0.3">
      <c r="A9" s="4">
        <v>2</v>
      </c>
      <c r="B9" s="10" t="s">
        <v>21</v>
      </c>
      <c r="C9" s="11" t="s">
        <v>22</v>
      </c>
      <c r="D9" s="11" t="s">
        <v>20</v>
      </c>
      <c r="E9" s="11">
        <v>50</v>
      </c>
      <c r="F9" s="5"/>
      <c r="G9" s="6"/>
      <c r="H9" s="6">
        <f t="shared" ref="H9:H41" si="0">G9+(G9*J9)</f>
        <v>0</v>
      </c>
      <c r="I9" s="6">
        <f t="shared" ref="I9:I14" si="1">G9*E9</f>
        <v>0</v>
      </c>
      <c r="J9" s="7"/>
      <c r="K9" s="6">
        <f t="shared" ref="K9:K41" si="2">I9+(I9*J9)</f>
        <v>0</v>
      </c>
    </row>
    <row r="10" spans="1:11" ht="15.75" thickBot="1" x14ac:dyDescent="0.3">
      <c r="A10" s="4">
        <v>3</v>
      </c>
      <c r="B10" s="10" t="s">
        <v>23</v>
      </c>
      <c r="C10" s="11" t="s">
        <v>24</v>
      </c>
      <c r="D10" s="11" t="s">
        <v>20</v>
      </c>
      <c r="E10" s="11">
        <v>30</v>
      </c>
      <c r="F10" s="5"/>
      <c r="G10" s="6"/>
      <c r="H10" s="6">
        <f t="shared" si="0"/>
        <v>0</v>
      </c>
      <c r="I10" s="6">
        <f t="shared" si="1"/>
        <v>0</v>
      </c>
      <c r="J10" s="7"/>
      <c r="K10" s="6">
        <f t="shared" si="2"/>
        <v>0</v>
      </c>
    </row>
    <row r="11" spans="1:11" ht="23.25" thickBot="1" x14ac:dyDescent="0.3">
      <c r="A11" s="4">
        <v>4</v>
      </c>
      <c r="B11" s="10" t="s">
        <v>25</v>
      </c>
      <c r="C11" s="11" t="s">
        <v>26</v>
      </c>
      <c r="D11" s="11" t="s">
        <v>20</v>
      </c>
      <c r="E11" s="11">
        <v>5</v>
      </c>
      <c r="F11" s="5"/>
      <c r="G11" s="6"/>
      <c r="H11" s="6">
        <f t="shared" si="0"/>
        <v>0</v>
      </c>
      <c r="I11" s="6">
        <f t="shared" si="1"/>
        <v>0</v>
      </c>
      <c r="J11" s="7"/>
      <c r="K11" s="6">
        <f t="shared" si="2"/>
        <v>0</v>
      </c>
    </row>
    <row r="12" spans="1:11" ht="23.25" thickBot="1" x14ac:dyDescent="0.3">
      <c r="A12" s="4">
        <v>5</v>
      </c>
      <c r="B12" s="10" t="s">
        <v>27</v>
      </c>
      <c r="C12" s="11" t="s">
        <v>125</v>
      </c>
      <c r="D12" s="11" t="s">
        <v>28</v>
      </c>
      <c r="E12" s="11">
        <v>50</v>
      </c>
      <c r="F12" s="5"/>
      <c r="G12" s="6"/>
      <c r="H12" s="6">
        <f t="shared" si="0"/>
        <v>0</v>
      </c>
      <c r="I12" s="6">
        <f t="shared" si="1"/>
        <v>0</v>
      </c>
      <c r="J12" s="7"/>
      <c r="K12" s="6">
        <f t="shared" si="2"/>
        <v>0</v>
      </c>
    </row>
    <row r="13" spans="1:11" ht="34.5" thickBot="1" x14ac:dyDescent="0.3">
      <c r="A13" s="4">
        <v>6</v>
      </c>
      <c r="B13" s="10" t="s">
        <v>29</v>
      </c>
      <c r="C13" s="11" t="s">
        <v>30</v>
      </c>
      <c r="D13" s="11" t="s">
        <v>28</v>
      </c>
      <c r="E13" s="11">
        <v>50</v>
      </c>
      <c r="F13" s="5"/>
      <c r="G13" s="6"/>
      <c r="H13" s="6">
        <f t="shared" si="0"/>
        <v>0</v>
      </c>
      <c r="I13" s="6">
        <f t="shared" si="1"/>
        <v>0</v>
      </c>
      <c r="J13" s="7"/>
      <c r="K13" s="6">
        <f t="shared" si="2"/>
        <v>0</v>
      </c>
    </row>
    <row r="14" spans="1:11" ht="34.5" thickBot="1" x14ac:dyDescent="0.3">
      <c r="A14" s="4">
        <v>7</v>
      </c>
      <c r="B14" s="10" t="s">
        <v>31</v>
      </c>
      <c r="C14" s="11" t="s">
        <v>32</v>
      </c>
      <c r="D14" s="11" t="s">
        <v>20</v>
      </c>
      <c r="E14" s="11">
        <v>150</v>
      </c>
      <c r="F14" s="5"/>
      <c r="G14" s="6"/>
      <c r="H14" s="6">
        <f t="shared" si="0"/>
        <v>0</v>
      </c>
      <c r="I14" s="6">
        <f t="shared" si="1"/>
        <v>0</v>
      </c>
      <c r="J14" s="7"/>
      <c r="K14" s="6">
        <f t="shared" si="2"/>
        <v>0</v>
      </c>
    </row>
    <row r="15" spans="1:11" ht="23.25" thickBot="1" x14ac:dyDescent="0.3">
      <c r="A15" s="4">
        <v>8</v>
      </c>
      <c r="B15" s="10" t="s">
        <v>33</v>
      </c>
      <c r="C15" s="11" t="s">
        <v>34</v>
      </c>
      <c r="D15" s="11" t="s">
        <v>20</v>
      </c>
      <c r="E15" s="11">
        <v>50</v>
      </c>
      <c r="F15" s="5"/>
      <c r="G15" s="6"/>
      <c r="H15" s="6">
        <f t="shared" si="0"/>
        <v>0</v>
      </c>
      <c r="I15" s="6">
        <f>G15*E15</f>
        <v>0</v>
      </c>
      <c r="J15" s="7"/>
      <c r="K15" s="6">
        <f t="shared" si="2"/>
        <v>0</v>
      </c>
    </row>
    <row r="16" spans="1:11" ht="23.25" thickBot="1" x14ac:dyDescent="0.3">
      <c r="A16" s="4">
        <v>9</v>
      </c>
      <c r="B16" s="10" t="s">
        <v>35</v>
      </c>
      <c r="C16" s="11" t="s">
        <v>36</v>
      </c>
      <c r="D16" s="11" t="s">
        <v>20</v>
      </c>
      <c r="E16" s="11">
        <v>3</v>
      </c>
      <c r="F16" s="5"/>
      <c r="G16" s="6"/>
      <c r="H16" s="6">
        <f t="shared" si="0"/>
        <v>0</v>
      </c>
      <c r="I16" s="6">
        <f t="shared" ref="I16:I41" si="3">G16*E16</f>
        <v>0</v>
      </c>
      <c r="J16" s="7"/>
      <c r="K16" s="6">
        <f t="shared" si="2"/>
        <v>0</v>
      </c>
    </row>
    <row r="17" spans="1:11" ht="15.75" thickBot="1" x14ac:dyDescent="0.3">
      <c r="A17" s="4">
        <v>10</v>
      </c>
      <c r="B17" s="10" t="s">
        <v>37</v>
      </c>
      <c r="C17" s="11" t="s">
        <v>38</v>
      </c>
      <c r="D17" s="11" t="s">
        <v>20</v>
      </c>
      <c r="E17" s="11">
        <v>30</v>
      </c>
      <c r="F17" s="5"/>
      <c r="G17" s="6"/>
      <c r="H17" s="6">
        <f t="shared" si="0"/>
        <v>0</v>
      </c>
      <c r="I17" s="6">
        <f t="shared" si="3"/>
        <v>0</v>
      </c>
      <c r="J17" s="7"/>
      <c r="K17" s="6">
        <f t="shared" si="2"/>
        <v>0</v>
      </c>
    </row>
    <row r="18" spans="1:11" ht="34.5" thickBot="1" x14ac:dyDescent="0.3">
      <c r="A18" s="4">
        <v>11</v>
      </c>
      <c r="B18" s="10" t="s">
        <v>39</v>
      </c>
      <c r="C18" s="11" t="s">
        <v>40</v>
      </c>
      <c r="D18" s="11" t="s">
        <v>41</v>
      </c>
      <c r="E18" s="11">
        <v>3</v>
      </c>
      <c r="F18" s="5"/>
      <c r="G18" s="6"/>
      <c r="H18" s="6">
        <f t="shared" si="0"/>
        <v>0</v>
      </c>
      <c r="I18" s="6">
        <f t="shared" si="3"/>
        <v>0</v>
      </c>
      <c r="J18" s="7"/>
      <c r="K18" s="6">
        <f t="shared" si="2"/>
        <v>0</v>
      </c>
    </row>
    <row r="19" spans="1:11" ht="34.5" thickBot="1" x14ac:dyDescent="0.3">
      <c r="A19" s="4">
        <v>12</v>
      </c>
      <c r="B19" s="10" t="s">
        <v>39</v>
      </c>
      <c r="C19" s="11" t="s">
        <v>42</v>
      </c>
      <c r="D19" s="11" t="s">
        <v>41</v>
      </c>
      <c r="E19" s="11">
        <v>2</v>
      </c>
      <c r="F19" s="5"/>
      <c r="G19" s="6"/>
      <c r="H19" s="6">
        <f t="shared" si="0"/>
        <v>0</v>
      </c>
      <c r="I19" s="6">
        <f t="shared" si="3"/>
        <v>0</v>
      </c>
      <c r="J19" s="7"/>
      <c r="K19" s="6">
        <f t="shared" si="2"/>
        <v>0</v>
      </c>
    </row>
    <row r="20" spans="1:11" ht="57" thickBot="1" x14ac:dyDescent="0.3">
      <c r="A20" s="4">
        <v>13</v>
      </c>
      <c r="B20" s="10" t="s">
        <v>43</v>
      </c>
      <c r="C20" s="11" t="s">
        <v>44</v>
      </c>
      <c r="D20" s="11" t="s">
        <v>20</v>
      </c>
      <c r="E20" s="11">
        <v>4</v>
      </c>
      <c r="F20" s="5"/>
      <c r="G20" s="6"/>
      <c r="H20" s="6">
        <f t="shared" si="0"/>
        <v>0</v>
      </c>
      <c r="I20" s="6">
        <f t="shared" si="3"/>
        <v>0</v>
      </c>
      <c r="J20" s="7"/>
      <c r="K20" s="6">
        <f t="shared" si="2"/>
        <v>0</v>
      </c>
    </row>
    <row r="21" spans="1:11" ht="23.25" thickBot="1" x14ac:dyDescent="0.3">
      <c r="A21" s="4">
        <v>14</v>
      </c>
      <c r="B21" s="10" t="s">
        <v>45</v>
      </c>
      <c r="C21" s="11" t="s">
        <v>46</v>
      </c>
      <c r="D21" s="11" t="s">
        <v>20</v>
      </c>
      <c r="E21" s="11">
        <v>20</v>
      </c>
      <c r="F21" s="5"/>
      <c r="G21" s="6"/>
      <c r="H21" s="6">
        <f t="shared" si="0"/>
        <v>0</v>
      </c>
      <c r="I21" s="6">
        <f t="shared" si="3"/>
        <v>0</v>
      </c>
      <c r="J21" s="7"/>
      <c r="K21" s="6">
        <f t="shared" si="2"/>
        <v>0</v>
      </c>
    </row>
    <row r="22" spans="1:11" ht="23.25" thickBot="1" x14ac:dyDescent="0.3">
      <c r="A22" s="4">
        <v>15</v>
      </c>
      <c r="B22" s="10" t="s">
        <v>47</v>
      </c>
      <c r="C22" s="11" t="s">
        <v>48</v>
      </c>
      <c r="D22" s="11" t="s">
        <v>41</v>
      </c>
      <c r="E22" s="11">
        <v>6</v>
      </c>
      <c r="F22" s="5"/>
      <c r="G22" s="6"/>
      <c r="H22" s="6">
        <f t="shared" si="0"/>
        <v>0</v>
      </c>
      <c r="I22" s="6">
        <f t="shared" si="3"/>
        <v>0</v>
      </c>
      <c r="J22" s="7"/>
      <c r="K22" s="6">
        <f t="shared" si="2"/>
        <v>0</v>
      </c>
    </row>
    <row r="23" spans="1:11" ht="23.25" thickBot="1" x14ac:dyDescent="0.3">
      <c r="A23" s="4">
        <v>16</v>
      </c>
      <c r="B23" s="10" t="s">
        <v>49</v>
      </c>
      <c r="C23" s="11" t="s">
        <v>50</v>
      </c>
      <c r="D23" s="11" t="s">
        <v>51</v>
      </c>
      <c r="E23" s="11">
        <v>30</v>
      </c>
      <c r="F23" s="5"/>
      <c r="G23" s="6"/>
      <c r="H23" s="6">
        <f t="shared" si="0"/>
        <v>0</v>
      </c>
      <c r="I23" s="6">
        <f t="shared" si="3"/>
        <v>0</v>
      </c>
      <c r="J23" s="7"/>
      <c r="K23" s="6">
        <f t="shared" si="2"/>
        <v>0</v>
      </c>
    </row>
    <row r="24" spans="1:11" ht="23.25" thickBot="1" x14ac:dyDescent="0.3">
      <c r="A24" s="4">
        <v>17</v>
      </c>
      <c r="B24" s="10" t="s">
        <v>49</v>
      </c>
      <c r="C24" s="11" t="s">
        <v>52</v>
      </c>
      <c r="D24" s="11" t="s">
        <v>53</v>
      </c>
      <c r="E24" s="11">
        <v>20</v>
      </c>
      <c r="F24" s="5"/>
      <c r="G24" s="6"/>
      <c r="H24" s="6">
        <f t="shared" si="0"/>
        <v>0</v>
      </c>
      <c r="I24" s="6">
        <f t="shared" si="3"/>
        <v>0</v>
      </c>
      <c r="J24" s="7"/>
      <c r="K24" s="6">
        <f t="shared" si="2"/>
        <v>0</v>
      </c>
    </row>
    <row r="25" spans="1:11" ht="24.75" customHeight="1" thickBot="1" x14ac:dyDescent="0.3">
      <c r="A25" s="4">
        <v>18</v>
      </c>
      <c r="B25" s="10" t="s">
        <v>54</v>
      </c>
      <c r="C25" s="11" t="s">
        <v>55</v>
      </c>
      <c r="D25" s="11" t="s">
        <v>20</v>
      </c>
      <c r="E25" s="11">
        <v>50</v>
      </c>
      <c r="F25" s="5"/>
      <c r="G25" s="6"/>
      <c r="H25" s="6">
        <f t="shared" si="0"/>
        <v>0</v>
      </c>
      <c r="I25" s="6">
        <f t="shared" si="3"/>
        <v>0</v>
      </c>
      <c r="J25" s="7"/>
      <c r="K25" s="6">
        <f t="shared" si="2"/>
        <v>0</v>
      </c>
    </row>
    <row r="26" spans="1:11" ht="23.25" thickBot="1" x14ac:dyDescent="0.3">
      <c r="A26" s="4">
        <v>19</v>
      </c>
      <c r="B26" s="10" t="s">
        <v>56</v>
      </c>
      <c r="C26" s="11" t="s">
        <v>57</v>
      </c>
      <c r="D26" s="11" t="s">
        <v>20</v>
      </c>
      <c r="E26" s="11">
        <v>500</v>
      </c>
      <c r="F26" s="5"/>
      <c r="G26" s="6"/>
      <c r="H26" s="6">
        <f t="shared" si="0"/>
        <v>0</v>
      </c>
      <c r="I26" s="6">
        <f t="shared" si="3"/>
        <v>0</v>
      </c>
      <c r="J26" s="7"/>
      <c r="K26" s="6">
        <f t="shared" si="2"/>
        <v>0</v>
      </c>
    </row>
    <row r="27" spans="1:11" ht="23.25" thickBot="1" x14ac:dyDescent="0.3">
      <c r="A27" s="4">
        <v>20</v>
      </c>
      <c r="B27" s="10" t="s">
        <v>56</v>
      </c>
      <c r="C27" s="11" t="s">
        <v>58</v>
      </c>
      <c r="D27" s="11" t="s">
        <v>20</v>
      </c>
      <c r="E27" s="11">
        <v>400</v>
      </c>
      <c r="F27" s="5"/>
      <c r="G27" s="6"/>
      <c r="H27" s="6">
        <f t="shared" si="0"/>
        <v>0</v>
      </c>
      <c r="I27" s="6">
        <f t="shared" si="3"/>
        <v>0</v>
      </c>
      <c r="J27" s="7"/>
      <c r="K27" s="6">
        <f t="shared" si="2"/>
        <v>0</v>
      </c>
    </row>
    <row r="28" spans="1:11" ht="23.25" thickBot="1" x14ac:dyDescent="0.3">
      <c r="A28" s="4">
        <v>21</v>
      </c>
      <c r="B28" s="10" t="s">
        <v>56</v>
      </c>
      <c r="C28" s="11" t="s">
        <v>59</v>
      </c>
      <c r="D28" s="11" t="s">
        <v>20</v>
      </c>
      <c r="E28" s="11">
        <v>400</v>
      </c>
      <c r="F28" s="5"/>
      <c r="G28" s="6"/>
      <c r="H28" s="6">
        <f t="shared" si="0"/>
        <v>0</v>
      </c>
      <c r="I28" s="6">
        <f t="shared" si="3"/>
        <v>0</v>
      </c>
      <c r="J28" s="7"/>
      <c r="K28" s="6">
        <f t="shared" si="2"/>
        <v>0</v>
      </c>
    </row>
    <row r="29" spans="1:11" ht="23.25" thickBot="1" x14ac:dyDescent="0.3">
      <c r="A29" s="4">
        <v>22</v>
      </c>
      <c r="B29" s="10" t="s">
        <v>56</v>
      </c>
      <c r="C29" s="11" t="s">
        <v>60</v>
      </c>
      <c r="D29" s="11" t="s">
        <v>20</v>
      </c>
      <c r="E29" s="11">
        <v>50</v>
      </c>
      <c r="F29" s="5"/>
      <c r="G29" s="6"/>
      <c r="H29" s="6">
        <f t="shared" si="0"/>
        <v>0</v>
      </c>
      <c r="I29" s="6">
        <f t="shared" si="3"/>
        <v>0</v>
      </c>
      <c r="J29" s="7"/>
      <c r="K29" s="6">
        <f t="shared" si="2"/>
        <v>0</v>
      </c>
    </row>
    <row r="30" spans="1:11" ht="50.1" customHeight="1" thickBot="1" x14ac:dyDescent="0.3">
      <c r="A30" s="4">
        <v>23</v>
      </c>
      <c r="B30" s="10" t="s">
        <v>61</v>
      </c>
      <c r="C30" s="11" t="s">
        <v>62</v>
      </c>
      <c r="D30" s="11" t="s">
        <v>20</v>
      </c>
      <c r="E30" s="11">
        <v>50</v>
      </c>
      <c r="F30" s="5"/>
      <c r="G30" s="6"/>
      <c r="H30" s="6">
        <f t="shared" si="0"/>
        <v>0</v>
      </c>
      <c r="I30" s="6">
        <f t="shared" si="3"/>
        <v>0</v>
      </c>
      <c r="J30" s="7"/>
      <c r="K30" s="6">
        <f t="shared" si="2"/>
        <v>0</v>
      </c>
    </row>
    <row r="31" spans="1:11" ht="50.1" customHeight="1" thickBot="1" x14ac:dyDescent="0.3">
      <c r="A31" s="4">
        <v>24</v>
      </c>
      <c r="B31" s="10" t="s">
        <v>61</v>
      </c>
      <c r="C31" s="11" t="s">
        <v>63</v>
      </c>
      <c r="D31" s="11" t="s">
        <v>20</v>
      </c>
      <c r="E31" s="11">
        <v>10</v>
      </c>
      <c r="F31" s="5"/>
      <c r="G31" s="6"/>
      <c r="H31" s="6">
        <f t="shared" si="0"/>
        <v>0</v>
      </c>
      <c r="I31" s="6">
        <f t="shared" si="3"/>
        <v>0</v>
      </c>
      <c r="J31" s="7"/>
      <c r="K31" s="6">
        <f t="shared" si="2"/>
        <v>0</v>
      </c>
    </row>
    <row r="32" spans="1:11" ht="23.25" thickBot="1" x14ac:dyDescent="0.3">
      <c r="A32" s="4">
        <v>25</v>
      </c>
      <c r="B32" s="10" t="s">
        <v>64</v>
      </c>
      <c r="C32" s="11" t="s">
        <v>65</v>
      </c>
      <c r="D32" s="11" t="s">
        <v>53</v>
      </c>
      <c r="E32" s="11">
        <v>20</v>
      </c>
      <c r="F32" s="5"/>
      <c r="G32" s="6"/>
      <c r="H32" s="6">
        <f t="shared" si="0"/>
        <v>0</v>
      </c>
      <c r="I32" s="6">
        <f t="shared" si="3"/>
        <v>0</v>
      </c>
      <c r="J32" s="7"/>
      <c r="K32" s="6">
        <f t="shared" si="2"/>
        <v>0</v>
      </c>
    </row>
    <row r="33" spans="1:11" ht="23.25" thickBot="1" x14ac:dyDescent="0.3">
      <c r="A33" s="4">
        <v>26</v>
      </c>
      <c r="B33" s="10" t="s">
        <v>64</v>
      </c>
      <c r="C33" s="11" t="s">
        <v>66</v>
      </c>
      <c r="D33" s="11" t="s">
        <v>53</v>
      </c>
      <c r="E33" s="11">
        <v>2</v>
      </c>
      <c r="F33" s="5"/>
      <c r="G33" s="6"/>
      <c r="H33" s="6">
        <f t="shared" si="0"/>
        <v>0</v>
      </c>
      <c r="I33" s="6">
        <f t="shared" si="3"/>
        <v>0</v>
      </c>
      <c r="J33" s="7"/>
      <c r="K33" s="6">
        <f t="shared" si="2"/>
        <v>0</v>
      </c>
    </row>
    <row r="34" spans="1:11" ht="23.25" thickBot="1" x14ac:dyDescent="0.3">
      <c r="A34" s="4">
        <v>27</v>
      </c>
      <c r="B34" s="10" t="s">
        <v>67</v>
      </c>
      <c r="C34" s="11" t="s">
        <v>126</v>
      </c>
      <c r="D34" s="11" t="s">
        <v>53</v>
      </c>
      <c r="E34" s="11">
        <v>30</v>
      </c>
      <c r="F34" s="5"/>
      <c r="G34" s="6"/>
      <c r="H34" s="6">
        <f t="shared" si="0"/>
        <v>0</v>
      </c>
      <c r="I34" s="6">
        <f t="shared" si="3"/>
        <v>0</v>
      </c>
      <c r="J34" s="7"/>
      <c r="K34" s="6">
        <f t="shared" si="2"/>
        <v>0</v>
      </c>
    </row>
    <row r="35" spans="1:11" ht="15.75" thickBot="1" x14ac:dyDescent="0.3">
      <c r="A35" s="4">
        <v>28</v>
      </c>
      <c r="B35" s="10" t="s">
        <v>68</v>
      </c>
      <c r="C35" s="11" t="s">
        <v>69</v>
      </c>
      <c r="D35" s="11" t="s">
        <v>20</v>
      </c>
      <c r="E35" s="11">
        <v>10</v>
      </c>
      <c r="F35" s="5"/>
      <c r="G35" s="6"/>
      <c r="H35" s="6">
        <f t="shared" si="0"/>
        <v>0</v>
      </c>
      <c r="I35" s="6">
        <f t="shared" si="3"/>
        <v>0</v>
      </c>
      <c r="J35" s="7"/>
      <c r="K35" s="6">
        <f t="shared" si="2"/>
        <v>0</v>
      </c>
    </row>
    <row r="36" spans="1:11" ht="23.25" thickBot="1" x14ac:dyDescent="0.3">
      <c r="A36" s="4">
        <v>29</v>
      </c>
      <c r="B36" s="10" t="s">
        <v>70</v>
      </c>
      <c r="C36" s="11" t="s">
        <v>71</v>
      </c>
      <c r="D36" s="11" t="s">
        <v>20</v>
      </c>
      <c r="E36" s="11">
        <v>10</v>
      </c>
      <c r="F36" s="5"/>
      <c r="G36" s="6"/>
      <c r="H36" s="6">
        <f t="shared" si="0"/>
        <v>0</v>
      </c>
      <c r="I36" s="6">
        <f t="shared" si="3"/>
        <v>0</v>
      </c>
      <c r="J36" s="7"/>
      <c r="K36" s="6">
        <f t="shared" si="2"/>
        <v>0</v>
      </c>
    </row>
    <row r="37" spans="1:11" ht="57" thickBot="1" x14ac:dyDescent="0.3">
      <c r="A37" s="4">
        <v>30</v>
      </c>
      <c r="B37" s="10" t="s">
        <v>72</v>
      </c>
      <c r="C37" s="11" t="s">
        <v>73</v>
      </c>
      <c r="D37" s="11" t="s">
        <v>20</v>
      </c>
      <c r="E37" s="11">
        <v>1500</v>
      </c>
      <c r="F37" s="5"/>
      <c r="G37" s="6"/>
      <c r="H37" s="6">
        <f t="shared" si="0"/>
        <v>0</v>
      </c>
      <c r="I37" s="6">
        <f t="shared" si="3"/>
        <v>0</v>
      </c>
      <c r="J37" s="7"/>
      <c r="K37" s="6">
        <f t="shared" si="2"/>
        <v>0</v>
      </c>
    </row>
    <row r="38" spans="1:11" ht="23.25" thickBot="1" x14ac:dyDescent="0.3">
      <c r="A38" s="4">
        <v>31</v>
      </c>
      <c r="B38" s="10" t="s">
        <v>74</v>
      </c>
      <c r="C38" s="11" t="s">
        <v>75</v>
      </c>
      <c r="D38" s="11" t="s">
        <v>20</v>
      </c>
      <c r="E38" s="11">
        <v>15</v>
      </c>
      <c r="F38" s="5"/>
      <c r="G38" s="6"/>
      <c r="H38" s="6">
        <f t="shared" si="0"/>
        <v>0</v>
      </c>
      <c r="I38" s="6">
        <f t="shared" si="3"/>
        <v>0</v>
      </c>
      <c r="J38" s="7"/>
      <c r="K38" s="6">
        <f t="shared" si="2"/>
        <v>0</v>
      </c>
    </row>
    <row r="39" spans="1:11" ht="23.25" thickBot="1" x14ac:dyDescent="0.3">
      <c r="A39" s="4">
        <v>32</v>
      </c>
      <c r="B39" s="10" t="s">
        <v>76</v>
      </c>
      <c r="C39" s="11" t="s">
        <v>77</v>
      </c>
      <c r="D39" s="11" t="s">
        <v>20</v>
      </c>
      <c r="E39" s="11">
        <v>3</v>
      </c>
      <c r="F39" s="5"/>
      <c r="G39" s="6"/>
      <c r="H39" s="6">
        <f t="shared" si="0"/>
        <v>0</v>
      </c>
      <c r="I39" s="6">
        <f t="shared" si="3"/>
        <v>0</v>
      </c>
      <c r="J39" s="7"/>
      <c r="K39" s="6">
        <f t="shared" si="2"/>
        <v>0</v>
      </c>
    </row>
    <row r="40" spans="1:11" ht="15.75" thickBot="1" x14ac:dyDescent="0.3">
      <c r="A40" s="4">
        <v>33</v>
      </c>
      <c r="B40" s="10" t="s">
        <v>78</v>
      </c>
      <c r="C40" s="11" t="s">
        <v>79</v>
      </c>
      <c r="D40" s="11" t="s">
        <v>20</v>
      </c>
      <c r="E40" s="11">
        <v>50</v>
      </c>
      <c r="F40" s="5"/>
      <c r="G40" s="6"/>
      <c r="H40" s="6">
        <f t="shared" si="0"/>
        <v>0</v>
      </c>
      <c r="I40" s="6">
        <f t="shared" si="3"/>
        <v>0</v>
      </c>
      <c r="J40" s="7"/>
      <c r="K40" s="6">
        <f t="shared" si="2"/>
        <v>0</v>
      </c>
    </row>
    <row r="41" spans="1:11" ht="15.75" thickBot="1" x14ac:dyDescent="0.3">
      <c r="A41" s="4">
        <v>34</v>
      </c>
      <c r="B41" s="10" t="s">
        <v>80</v>
      </c>
      <c r="C41" s="11" t="s">
        <v>127</v>
      </c>
      <c r="D41" s="11" t="s">
        <v>20</v>
      </c>
      <c r="E41" s="11">
        <v>30</v>
      </c>
      <c r="F41" s="5"/>
      <c r="G41" s="6"/>
      <c r="H41" s="6">
        <f t="shared" si="0"/>
        <v>0</v>
      </c>
      <c r="I41" s="6">
        <f t="shared" si="3"/>
        <v>0</v>
      </c>
      <c r="J41" s="7"/>
      <c r="K41" s="6">
        <f t="shared" si="2"/>
        <v>0</v>
      </c>
    </row>
    <row r="42" spans="1:11" ht="15.75" thickBot="1" x14ac:dyDescent="0.3">
      <c r="A42" s="4">
        <v>35</v>
      </c>
      <c r="B42" s="10" t="s">
        <v>81</v>
      </c>
      <c r="C42" s="11" t="s">
        <v>82</v>
      </c>
      <c r="D42" s="11" t="s">
        <v>83</v>
      </c>
      <c r="E42" s="11">
        <v>30</v>
      </c>
      <c r="F42" s="5"/>
      <c r="G42" s="6"/>
      <c r="H42" s="6">
        <f>G42+(G42*J42)</f>
        <v>0</v>
      </c>
      <c r="I42" s="6">
        <f>G42*E42</f>
        <v>0</v>
      </c>
      <c r="J42" s="7"/>
      <c r="K42" s="6">
        <f>I42+(I42*J42)</f>
        <v>0</v>
      </c>
    </row>
    <row r="43" spans="1:11" ht="45.75" thickBot="1" x14ac:dyDescent="0.3">
      <c r="A43" s="4">
        <v>36</v>
      </c>
      <c r="B43" s="10" t="s">
        <v>84</v>
      </c>
      <c r="C43" s="11" t="s">
        <v>85</v>
      </c>
      <c r="D43" s="11" t="s">
        <v>86</v>
      </c>
      <c r="E43" s="11">
        <v>900</v>
      </c>
      <c r="F43" s="5"/>
      <c r="G43" s="6"/>
      <c r="H43" s="6">
        <f t="shared" ref="H43:H63" si="4">G43+(G43*J43)</f>
        <v>0</v>
      </c>
      <c r="I43" s="6">
        <f t="shared" ref="I43:I48" si="5">G43*E43</f>
        <v>0</v>
      </c>
      <c r="J43" s="7"/>
      <c r="K43" s="6">
        <f t="shared" ref="K43:K63" si="6">I43+(I43*J43)</f>
        <v>0</v>
      </c>
    </row>
    <row r="44" spans="1:11" ht="23.25" thickBot="1" x14ac:dyDescent="0.3">
      <c r="A44" s="4">
        <v>37</v>
      </c>
      <c r="B44" s="10" t="s">
        <v>84</v>
      </c>
      <c r="C44" s="11" t="s">
        <v>87</v>
      </c>
      <c r="D44" s="11" t="s">
        <v>86</v>
      </c>
      <c r="E44" s="11">
        <v>20</v>
      </c>
      <c r="F44" s="5"/>
      <c r="G44" s="6"/>
      <c r="H44" s="6">
        <f t="shared" si="4"/>
        <v>0</v>
      </c>
      <c r="I44" s="6">
        <f t="shared" si="5"/>
        <v>0</v>
      </c>
      <c r="J44" s="7"/>
      <c r="K44" s="6">
        <f t="shared" si="6"/>
        <v>0</v>
      </c>
    </row>
    <row r="45" spans="1:11" ht="50.1" customHeight="1" thickBot="1" x14ac:dyDescent="0.3">
      <c r="A45" s="4">
        <v>38</v>
      </c>
      <c r="B45" s="10" t="s">
        <v>88</v>
      </c>
      <c r="C45" s="11" t="s">
        <v>89</v>
      </c>
      <c r="D45" s="11" t="s">
        <v>86</v>
      </c>
      <c r="E45" s="11">
        <v>10</v>
      </c>
      <c r="F45" s="5"/>
      <c r="G45" s="6"/>
      <c r="H45" s="6">
        <f t="shared" si="4"/>
        <v>0</v>
      </c>
      <c r="I45" s="6">
        <f t="shared" si="5"/>
        <v>0</v>
      </c>
      <c r="J45" s="7"/>
      <c r="K45" s="6">
        <f t="shared" si="6"/>
        <v>0</v>
      </c>
    </row>
    <row r="46" spans="1:11" ht="23.25" thickBot="1" x14ac:dyDescent="0.3">
      <c r="A46" s="4">
        <v>39</v>
      </c>
      <c r="B46" s="10" t="s">
        <v>90</v>
      </c>
      <c r="C46" s="11" t="s">
        <v>91</v>
      </c>
      <c r="D46" s="11" t="s">
        <v>20</v>
      </c>
      <c r="E46" s="11">
        <v>3</v>
      </c>
      <c r="F46" s="5"/>
      <c r="G46" s="6"/>
      <c r="H46" s="6">
        <f t="shared" si="4"/>
        <v>0</v>
      </c>
      <c r="I46" s="6">
        <f t="shared" si="5"/>
        <v>0</v>
      </c>
      <c r="J46" s="7"/>
      <c r="K46" s="6">
        <f t="shared" si="6"/>
        <v>0</v>
      </c>
    </row>
    <row r="47" spans="1:11" ht="23.25" thickBot="1" x14ac:dyDescent="0.3">
      <c r="A47" s="4">
        <v>40</v>
      </c>
      <c r="B47" s="10" t="s">
        <v>92</v>
      </c>
      <c r="C47" s="11" t="s">
        <v>93</v>
      </c>
      <c r="D47" s="11" t="s">
        <v>20</v>
      </c>
      <c r="E47" s="11">
        <v>15</v>
      </c>
      <c r="F47" s="5"/>
      <c r="G47" s="6"/>
      <c r="H47" s="6">
        <f t="shared" si="4"/>
        <v>0</v>
      </c>
      <c r="I47" s="6">
        <f t="shared" si="5"/>
        <v>0</v>
      </c>
      <c r="J47" s="7"/>
      <c r="K47" s="6">
        <f t="shared" si="6"/>
        <v>0</v>
      </c>
    </row>
    <row r="48" spans="1:11" ht="23.25" thickBot="1" x14ac:dyDescent="0.3">
      <c r="A48" s="4">
        <v>41</v>
      </c>
      <c r="B48" s="10" t="s">
        <v>94</v>
      </c>
      <c r="C48" s="11" t="s">
        <v>95</v>
      </c>
      <c r="D48" s="11" t="s">
        <v>53</v>
      </c>
      <c r="E48" s="11">
        <v>2</v>
      </c>
      <c r="F48" s="5"/>
      <c r="G48" s="6"/>
      <c r="H48" s="6">
        <f t="shared" si="4"/>
        <v>0</v>
      </c>
      <c r="I48" s="6">
        <f t="shared" si="5"/>
        <v>0</v>
      </c>
      <c r="J48" s="7"/>
      <c r="K48" s="6">
        <f t="shared" si="6"/>
        <v>0</v>
      </c>
    </row>
    <row r="49" spans="1:11" ht="34.5" thickBot="1" x14ac:dyDescent="0.3">
      <c r="A49" s="4">
        <v>42</v>
      </c>
      <c r="B49" s="10" t="s">
        <v>96</v>
      </c>
      <c r="C49" s="11" t="s">
        <v>97</v>
      </c>
      <c r="D49" s="11" t="s">
        <v>20</v>
      </c>
      <c r="E49" s="11">
        <v>10</v>
      </c>
      <c r="F49" s="5"/>
      <c r="G49" s="6"/>
      <c r="H49" s="6">
        <f t="shared" si="4"/>
        <v>0</v>
      </c>
      <c r="I49" s="6">
        <f>G49*E49</f>
        <v>0</v>
      </c>
      <c r="J49" s="7"/>
      <c r="K49" s="6">
        <f t="shared" si="6"/>
        <v>0</v>
      </c>
    </row>
    <row r="50" spans="1:11" ht="23.25" thickBot="1" x14ac:dyDescent="0.3">
      <c r="A50" s="4">
        <v>43</v>
      </c>
      <c r="B50" s="10" t="s">
        <v>98</v>
      </c>
      <c r="C50" s="11" t="s">
        <v>99</v>
      </c>
      <c r="D50" s="11" t="s">
        <v>20</v>
      </c>
      <c r="E50" s="11">
        <v>6</v>
      </c>
      <c r="F50" s="5"/>
      <c r="G50" s="6"/>
      <c r="H50" s="6">
        <f t="shared" si="4"/>
        <v>0</v>
      </c>
      <c r="I50" s="6">
        <f t="shared" ref="I50:I63" si="7">G50*E50</f>
        <v>0</v>
      </c>
      <c r="J50" s="7"/>
      <c r="K50" s="6">
        <f t="shared" si="6"/>
        <v>0</v>
      </c>
    </row>
    <row r="51" spans="1:11" ht="23.25" thickBot="1" x14ac:dyDescent="0.3">
      <c r="A51" s="4">
        <v>44</v>
      </c>
      <c r="B51" s="10" t="s">
        <v>100</v>
      </c>
      <c r="C51" s="11" t="s">
        <v>101</v>
      </c>
      <c r="D51" s="11" t="s">
        <v>20</v>
      </c>
      <c r="E51" s="11">
        <v>30</v>
      </c>
      <c r="F51" s="5"/>
      <c r="G51" s="6"/>
      <c r="H51" s="6">
        <f t="shared" si="4"/>
        <v>0</v>
      </c>
      <c r="I51" s="6">
        <f t="shared" si="7"/>
        <v>0</v>
      </c>
      <c r="J51" s="7"/>
      <c r="K51" s="6">
        <f t="shared" si="6"/>
        <v>0</v>
      </c>
    </row>
    <row r="52" spans="1:11" ht="22.5" customHeight="1" thickBot="1" x14ac:dyDescent="0.3">
      <c r="A52" s="4">
        <v>45</v>
      </c>
      <c r="B52" s="10" t="s">
        <v>102</v>
      </c>
      <c r="C52" s="11" t="s">
        <v>103</v>
      </c>
      <c r="D52" s="11" t="s">
        <v>53</v>
      </c>
      <c r="E52" s="11">
        <v>8</v>
      </c>
      <c r="F52" s="5"/>
      <c r="G52" s="6"/>
      <c r="H52" s="6">
        <f t="shared" si="4"/>
        <v>0</v>
      </c>
      <c r="I52" s="6">
        <f t="shared" si="7"/>
        <v>0</v>
      </c>
      <c r="J52" s="7"/>
      <c r="K52" s="6">
        <f t="shared" si="6"/>
        <v>0</v>
      </c>
    </row>
    <row r="53" spans="1:11" ht="23.25" thickBot="1" x14ac:dyDescent="0.3">
      <c r="A53" s="4">
        <v>46</v>
      </c>
      <c r="B53" s="10" t="s">
        <v>104</v>
      </c>
      <c r="C53" s="11" t="s">
        <v>105</v>
      </c>
      <c r="D53" s="11" t="s">
        <v>53</v>
      </c>
      <c r="E53" s="11">
        <v>40</v>
      </c>
      <c r="F53" s="5"/>
      <c r="G53" s="6"/>
      <c r="H53" s="6">
        <f t="shared" si="4"/>
        <v>0</v>
      </c>
      <c r="I53" s="6">
        <f t="shared" si="7"/>
        <v>0</v>
      </c>
      <c r="J53" s="7"/>
      <c r="K53" s="6">
        <f t="shared" si="6"/>
        <v>0</v>
      </c>
    </row>
    <row r="54" spans="1:11" ht="23.25" thickBot="1" x14ac:dyDescent="0.3">
      <c r="A54" s="4">
        <v>47</v>
      </c>
      <c r="B54" s="10" t="s">
        <v>106</v>
      </c>
      <c r="C54" s="11" t="s">
        <v>107</v>
      </c>
      <c r="D54" s="11" t="s">
        <v>20</v>
      </c>
      <c r="E54" s="11">
        <v>6</v>
      </c>
      <c r="F54" s="5"/>
      <c r="G54" s="6"/>
      <c r="H54" s="6">
        <f t="shared" si="4"/>
        <v>0</v>
      </c>
      <c r="I54" s="6">
        <f t="shared" si="7"/>
        <v>0</v>
      </c>
      <c r="J54" s="7"/>
      <c r="K54" s="6">
        <f t="shared" si="6"/>
        <v>0</v>
      </c>
    </row>
    <row r="55" spans="1:11" ht="15.75" thickBot="1" x14ac:dyDescent="0.3">
      <c r="A55" s="4">
        <v>48</v>
      </c>
      <c r="B55" s="10" t="s">
        <v>108</v>
      </c>
      <c r="C55" s="11" t="s">
        <v>109</v>
      </c>
      <c r="D55" s="11" t="s">
        <v>20</v>
      </c>
      <c r="E55" s="11">
        <v>20</v>
      </c>
      <c r="F55" s="5"/>
      <c r="G55" s="6"/>
      <c r="H55" s="6">
        <f t="shared" si="4"/>
        <v>0</v>
      </c>
      <c r="I55" s="6">
        <f t="shared" si="7"/>
        <v>0</v>
      </c>
      <c r="J55" s="7"/>
      <c r="K55" s="6">
        <f t="shared" si="6"/>
        <v>0</v>
      </c>
    </row>
    <row r="56" spans="1:11" ht="23.25" thickBot="1" x14ac:dyDescent="0.3">
      <c r="A56" s="4">
        <v>49</v>
      </c>
      <c r="B56" s="10" t="s">
        <v>110</v>
      </c>
      <c r="C56" s="11" t="s">
        <v>111</v>
      </c>
      <c r="D56" s="11" t="s">
        <v>20</v>
      </c>
      <c r="E56" s="11">
        <v>50</v>
      </c>
      <c r="F56" s="5"/>
      <c r="G56" s="6"/>
      <c r="H56" s="6">
        <f t="shared" si="4"/>
        <v>0</v>
      </c>
      <c r="I56" s="6">
        <f t="shared" si="7"/>
        <v>0</v>
      </c>
      <c r="J56" s="7"/>
      <c r="K56" s="6">
        <f t="shared" si="6"/>
        <v>0</v>
      </c>
    </row>
    <row r="57" spans="1:11" ht="23.25" thickBot="1" x14ac:dyDescent="0.3">
      <c r="A57" s="4">
        <v>50</v>
      </c>
      <c r="B57" s="10" t="s">
        <v>112</v>
      </c>
      <c r="C57" s="11" t="s">
        <v>113</v>
      </c>
      <c r="D57" s="11" t="s">
        <v>20</v>
      </c>
      <c r="E57" s="11">
        <v>8</v>
      </c>
      <c r="F57" s="5"/>
      <c r="G57" s="6"/>
      <c r="H57" s="6">
        <f t="shared" si="4"/>
        <v>0</v>
      </c>
      <c r="I57" s="6">
        <f t="shared" si="7"/>
        <v>0</v>
      </c>
      <c r="J57" s="7"/>
      <c r="K57" s="6">
        <f t="shared" si="6"/>
        <v>0</v>
      </c>
    </row>
    <row r="58" spans="1:11" ht="23.25" thickBot="1" x14ac:dyDescent="0.3">
      <c r="A58" s="4">
        <v>51</v>
      </c>
      <c r="B58" s="10" t="s">
        <v>114</v>
      </c>
      <c r="C58" s="11" t="s">
        <v>115</v>
      </c>
      <c r="D58" s="11" t="s">
        <v>20</v>
      </c>
      <c r="E58" s="11">
        <v>100</v>
      </c>
      <c r="F58" s="5"/>
      <c r="G58" s="6"/>
      <c r="H58" s="6">
        <f t="shared" si="4"/>
        <v>0</v>
      </c>
      <c r="I58" s="6">
        <f t="shared" si="7"/>
        <v>0</v>
      </c>
      <c r="J58" s="7"/>
      <c r="K58" s="6">
        <f t="shared" si="6"/>
        <v>0</v>
      </c>
    </row>
    <row r="59" spans="1:11" ht="23.25" thickBot="1" x14ac:dyDescent="0.3">
      <c r="A59" s="4">
        <v>52</v>
      </c>
      <c r="B59" s="10" t="s">
        <v>114</v>
      </c>
      <c r="C59" s="11" t="s">
        <v>116</v>
      </c>
      <c r="D59" s="11" t="s">
        <v>20</v>
      </c>
      <c r="E59" s="11">
        <v>50</v>
      </c>
      <c r="F59" s="5"/>
      <c r="G59" s="6"/>
      <c r="H59" s="6">
        <f t="shared" si="4"/>
        <v>0</v>
      </c>
      <c r="I59" s="6">
        <f t="shared" si="7"/>
        <v>0</v>
      </c>
      <c r="J59" s="7"/>
      <c r="K59" s="6">
        <f t="shared" si="6"/>
        <v>0</v>
      </c>
    </row>
    <row r="60" spans="1:11" ht="23.25" thickBot="1" x14ac:dyDescent="0.3">
      <c r="A60" s="4">
        <v>53</v>
      </c>
      <c r="B60" s="10" t="s">
        <v>117</v>
      </c>
      <c r="C60" s="11" t="s">
        <v>118</v>
      </c>
      <c r="D60" s="11" t="s">
        <v>20</v>
      </c>
      <c r="E60" s="11">
        <v>10</v>
      </c>
      <c r="F60" s="5"/>
      <c r="G60" s="6"/>
      <c r="H60" s="6">
        <f t="shared" si="4"/>
        <v>0</v>
      </c>
      <c r="I60" s="6">
        <f t="shared" si="7"/>
        <v>0</v>
      </c>
      <c r="J60" s="7"/>
      <c r="K60" s="6">
        <f t="shared" si="6"/>
        <v>0</v>
      </c>
    </row>
    <row r="61" spans="1:11" ht="15.75" thickBot="1" x14ac:dyDescent="0.3">
      <c r="A61" s="4">
        <v>54</v>
      </c>
      <c r="B61" s="10" t="s">
        <v>119</v>
      </c>
      <c r="C61" s="11" t="s">
        <v>120</v>
      </c>
      <c r="D61" s="11" t="s">
        <v>20</v>
      </c>
      <c r="E61" s="11">
        <v>10</v>
      </c>
      <c r="F61" s="5"/>
      <c r="G61" s="6"/>
      <c r="H61" s="6">
        <f t="shared" si="4"/>
        <v>0</v>
      </c>
      <c r="I61" s="6">
        <f t="shared" si="7"/>
        <v>0</v>
      </c>
      <c r="J61" s="7"/>
      <c r="K61" s="6">
        <f t="shared" si="6"/>
        <v>0</v>
      </c>
    </row>
    <row r="62" spans="1:11" ht="15.75" thickBot="1" x14ac:dyDescent="0.3">
      <c r="A62" s="4">
        <v>55</v>
      </c>
      <c r="B62" s="10" t="s">
        <v>121</v>
      </c>
      <c r="C62" s="11" t="s">
        <v>122</v>
      </c>
      <c r="D62" s="11" t="s">
        <v>20</v>
      </c>
      <c r="E62" s="11">
        <v>10</v>
      </c>
      <c r="F62" s="5"/>
      <c r="G62" s="6"/>
      <c r="H62" s="6">
        <f t="shared" si="4"/>
        <v>0</v>
      </c>
      <c r="I62" s="6">
        <f t="shared" si="7"/>
        <v>0</v>
      </c>
      <c r="J62" s="7"/>
      <c r="K62" s="6">
        <f t="shared" si="6"/>
        <v>0</v>
      </c>
    </row>
    <row r="63" spans="1:11" ht="15.75" thickBot="1" x14ac:dyDescent="0.3">
      <c r="A63" s="4">
        <v>56</v>
      </c>
      <c r="B63" s="10" t="s">
        <v>123</v>
      </c>
      <c r="C63" s="11" t="s">
        <v>124</v>
      </c>
      <c r="D63" s="11" t="s">
        <v>53</v>
      </c>
      <c r="E63" s="11">
        <v>50</v>
      </c>
      <c r="F63" s="5"/>
      <c r="G63" s="6"/>
      <c r="H63" s="6">
        <f t="shared" si="4"/>
        <v>0</v>
      </c>
      <c r="I63" s="6">
        <f t="shared" si="7"/>
        <v>0</v>
      </c>
      <c r="J63" s="7"/>
      <c r="K63" s="6">
        <f t="shared" si="6"/>
        <v>0</v>
      </c>
    </row>
    <row r="64" spans="1:11" ht="50.1" customHeight="1" thickBot="1" x14ac:dyDescent="0.3">
      <c r="A64" s="15" t="s">
        <v>14</v>
      </c>
      <c r="B64" s="16"/>
      <c r="C64" s="16"/>
      <c r="D64" s="16"/>
      <c r="E64" s="16"/>
      <c r="F64" s="16"/>
      <c r="G64" s="16"/>
      <c r="H64" s="16"/>
      <c r="I64" s="16"/>
      <c r="J64" s="17"/>
      <c r="K64" s="6">
        <f>SUM(K8:K63)</f>
        <v>0</v>
      </c>
    </row>
    <row r="65" spans="7:11" ht="50.1" customHeight="1" x14ac:dyDescent="0.25"/>
    <row r="66" spans="7:11" ht="50.1" customHeight="1" x14ac:dyDescent="0.25"/>
    <row r="67" spans="7:11" ht="46.5" customHeight="1" x14ac:dyDescent="0.25">
      <c r="G67" s="13" t="s">
        <v>17</v>
      </c>
      <c r="H67" s="14"/>
      <c r="I67" s="14"/>
      <c r="J67" s="14"/>
      <c r="K67" s="14"/>
    </row>
    <row r="68" spans="7:11" ht="50.1" customHeight="1" x14ac:dyDescent="0.25"/>
    <row r="70" spans="7:11" ht="50.1" customHeight="1" x14ac:dyDescent="0.25"/>
    <row r="75" spans="7:11" ht="50.1" customHeight="1" x14ac:dyDescent="0.25"/>
    <row r="78" spans="7:11" ht="21.75" customHeight="1" x14ac:dyDescent="0.25"/>
    <row r="111" ht="66" customHeight="1" x14ac:dyDescent="0.25"/>
    <row r="113" ht="25.5" customHeight="1" x14ac:dyDescent="0.25"/>
    <row r="114" ht="42.75" customHeight="1" x14ac:dyDescent="0.25"/>
  </sheetData>
  <mergeCells count="14">
    <mergeCell ref="G67:K67"/>
    <mergeCell ref="A64:J64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2021-12-13T09:04:33Z</dcterms:modified>
</cp:coreProperties>
</file>