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wrobl\Desktop\PRZETARG\ZAMÓWIENIA POW. 17000\2021\08. środki czystości\"/>
    </mc:Choice>
  </mc:AlternateContent>
  <xr:revisionPtr revIDLastSave="0" documentId="13_ncr:1_{95FE4D64-535A-475C-97A2-1E9CDA70197C}" xr6:coauthVersionLast="47" xr6:coauthVersionMax="47" xr10:uidLastSave="{00000000-0000-0000-0000-000000000000}"/>
  <bookViews>
    <workbookView xWindow="-120" yWindow="-120" windowWidth="28065" windowHeight="16440" xr2:uid="{B6296BF1-4CD1-4A31-86F3-D1C8CDF10122}"/>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7" i="1" l="1"/>
  <c r="K77" i="1" s="1"/>
  <c r="H77" i="1"/>
  <c r="I76" i="1"/>
  <c r="K76" i="1" s="1"/>
  <c r="H76" i="1"/>
  <c r="I75" i="1"/>
  <c r="K75" i="1" s="1"/>
  <c r="H75" i="1"/>
  <c r="I74" i="1"/>
  <c r="K74" i="1" s="1"/>
  <c r="H74" i="1"/>
  <c r="I73" i="1"/>
  <c r="K73" i="1" s="1"/>
  <c r="H73" i="1"/>
  <c r="I72" i="1"/>
  <c r="K72" i="1" s="1"/>
  <c r="H72" i="1"/>
  <c r="I71" i="1"/>
  <c r="K71" i="1" s="1"/>
  <c r="H71" i="1"/>
  <c r="I70" i="1"/>
  <c r="K70" i="1" s="1"/>
  <c r="H70" i="1"/>
  <c r="I69" i="1"/>
  <c r="K69" i="1" s="1"/>
  <c r="H69" i="1"/>
  <c r="I68" i="1"/>
  <c r="K68" i="1" s="1"/>
  <c r="H68" i="1"/>
  <c r="I67" i="1"/>
  <c r="K67" i="1" s="1"/>
  <c r="H67" i="1"/>
  <c r="I66" i="1"/>
  <c r="K66" i="1" s="1"/>
  <c r="H66" i="1"/>
  <c r="I65" i="1"/>
  <c r="K65" i="1" s="1"/>
  <c r="H65" i="1"/>
  <c r="I64" i="1"/>
  <c r="K64" i="1" s="1"/>
  <c r="H64" i="1"/>
  <c r="I63" i="1"/>
  <c r="K63" i="1" s="1"/>
  <c r="H63" i="1"/>
  <c r="I62" i="1"/>
  <c r="K62" i="1" s="1"/>
  <c r="H62" i="1"/>
  <c r="I61" i="1"/>
  <c r="K61" i="1" s="1"/>
  <c r="H61" i="1"/>
  <c r="I60" i="1"/>
  <c r="K60" i="1" s="1"/>
  <c r="H60" i="1"/>
  <c r="I59" i="1"/>
  <c r="K59" i="1" s="1"/>
  <c r="H59" i="1"/>
  <c r="I58" i="1"/>
  <c r="K58" i="1" s="1"/>
  <c r="H58" i="1"/>
  <c r="I57" i="1"/>
  <c r="K57" i="1" s="1"/>
  <c r="H57" i="1"/>
  <c r="I56" i="1"/>
  <c r="K56" i="1" s="1"/>
  <c r="H56" i="1"/>
  <c r="I55" i="1"/>
  <c r="K55" i="1" s="1"/>
  <c r="H55" i="1"/>
  <c r="I54" i="1"/>
  <c r="K54" i="1" s="1"/>
  <c r="H54" i="1"/>
  <c r="I53" i="1"/>
  <c r="K53" i="1" s="1"/>
  <c r="H53" i="1"/>
  <c r="I52" i="1"/>
  <c r="K52" i="1" s="1"/>
  <c r="H52" i="1"/>
  <c r="I51" i="1"/>
  <c r="K51" i="1" s="1"/>
  <c r="H51" i="1"/>
  <c r="I50" i="1"/>
  <c r="K50" i="1" s="1"/>
  <c r="H50" i="1"/>
  <c r="I49" i="1"/>
  <c r="K49" i="1" s="1"/>
  <c r="H49" i="1"/>
  <c r="I48" i="1"/>
  <c r="K48" i="1" s="1"/>
  <c r="H48" i="1"/>
  <c r="I47" i="1"/>
  <c r="K47" i="1" s="1"/>
  <c r="H47" i="1"/>
  <c r="I46" i="1"/>
  <c r="K46" i="1" s="1"/>
  <c r="H46" i="1"/>
  <c r="I45" i="1"/>
  <c r="K45" i="1" s="1"/>
  <c r="H45" i="1"/>
  <c r="I44" i="1"/>
  <c r="K44" i="1" s="1"/>
  <c r="H44" i="1"/>
  <c r="I43" i="1"/>
  <c r="K43" i="1" s="1"/>
  <c r="H43" i="1"/>
  <c r="I42" i="1"/>
  <c r="K42" i="1" s="1"/>
  <c r="H42" i="1"/>
  <c r="H40" i="1"/>
  <c r="I40" i="1"/>
  <c r="K40" i="1" s="1"/>
  <c r="H41" i="1"/>
  <c r="I41" i="1"/>
  <c r="K41" i="1" s="1"/>
  <c r="I9" i="1"/>
  <c r="K9" i="1" s="1"/>
  <c r="I10" i="1"/>
  <c r="K10" i="1" s="1"/>
  <c r="I11" i="1"/>
  <c r="K11" i="1" s="1"/>
  <c r="I12" i="1"/>
  <c r="K12" i="1" s="1"/>
  <c r="I13" i="1"/>
  <c r="K13" i="1" s="1"/>
  <c r="I14" i="1"/>
  <c r="K14" i="1" s="1"/>
  <c r="I8" i="1"/>
  <c r="K8" i="1" s="1"/>
  <c r="I16" i="1"/>
  <c r="K16" i="1" s="1"/>
  <c r="I17" i="1"/>
  <c r="K17" i="1" s="1"/>
  <c r="I18" i="1"/>
  <c r="K18" i="1" s="1"/>
  <c r="I19" i="1"/>
  <c r="K19" i="1" s="1"/>
  <c r="I20" i="1"/>
  <c r="K20" i="1" s="1"/>
  <c r="I21" i="1"/>
  <c r="K21" i="1" s="1"/>
  <c r="I22" i="1"/>
  <c r="K22" i="1" s="1"/>
  <c r="I23" i="1"/>
  <c r="K23" i="1" s="1"/>
  <c r="I24" i="1"/>
  <c r="K24" i="1" s="1"/>
  <c r="I25" i="1"/>
  <c r="K25" i="1" s="1"/>
  <c r="I26" i="1"/>
  <c r="K26" i="1" s="1"/>
  <c r="I27" i="1"/>
  <c r="K27" i="1" s="1"/>
  <c r="I28" i="1"/>
  <c r="K28" i="1" s="1"/>
  <c r="I29" i="1"/>
  <c r="K29" i="1" s="1"/>
  <c r="I30" i="1"/>
  <c r="K30" i="1" s="1"/>
  <c r="I31" i="1"/>
  <c r="K31" i="1" s="1"/>
  <c r="I32" i="1"/>
  <c r="K32" i="1" s="1"/>
  <c r="I33" i="1"/>
  <c r="K33" i="1" s="1"/>
  <c r="I34" i="1"/>
  <c r="K34" i="1" s="1"/>
  <c r="I35" i="1"/>
  <c r="K35" i="1" s="1"/>
  <c r="I36" i="1"/>
  <c r="K36" i="1" s="1"/>
  <c r="I37" i="1"/>
  <c r="K37" i="1" s="1"/>
  <c r="I38" i="1"/>
  <c r="K38" i="1" s="1"/>
  <c r="I39" i="1"/>
  <c r="K39" i="1" s="1"/>
  <c r="I15" i="1"/>
  <c r="K15" i="1" s="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8" i="1"/>
  <c r="K78" i="1" l="1"/>
</calcChain>
</file>

<file path=xl/sharedStrings.xml><?xml version="1.0" encoding="utf-8"?>
<sst xmlns="http://schemas.openxmlformats.org/spreadsheetml/2006/main" count="230" uniqueCount="156">
  <si>
    <t>LP.</t>
  </si>
  <si>
    <t>produkt</t>
  </si>
  <si>
    <t>właściwości produktu</t>
  </si>
  <si>
    <t>(cechy)</t>
  </si>
  <si>
    <t>Zapotrzebowanie</t>
  </si>
  <si>
    <t>Nazwa handlowa oferowanego produktu</t>
  </si>
  <si>
    <t>(producent, model)</t>
  </si>
  <si>
    <t>Cena jednostkowa netto</t>
  </si>
  <si>
    <t>Cena jednostkowa brutto</t>
  </si>
  <si>
    <t>WARTOŚĆ NETTO</t>
  </si>
  <si>
    <t>Stawka VAT</t>
  </si>
  <si>
    <t>WARTOŚĆ BRUTTO</t>
  </si>
  <si>
    <t>miara</t>
  </si>
  <si>
    <t>zam. ilość</t>
  </si>
  <si>
    <t>Wartość brutto za realizację dostawy stanowiącej cześć nr 1 zamówienia (suma wierszy w kolumnie 11)</t>
  </si>
  <si>
    <t>Pieczęć Wykonawcy</t>
  </si>
  <si>
    <t xml:space="preserve"> Formularz asortymentowo – cenowy</t>
  </si>
  <si>
    <t>Szt.</t>
  </si>
  <si>
    <r>
      <t xml:space="preserve">................................................................................
</t>
    </r>
    <r>
      <rPr>
        <sz val="9"/>
        <color theme="1"/>
        <rFont val="Calibri"/>
        <family val="2"/>
        <charset val="238"/>
        <scheme val="minor"/>
      </rPr>
      <t>Podpis Wykonawcy lub osoby uprawnionej do reprezentacji Wykonawcy</t>
    </r>
  </si>
  <si>
    <t>Worki na śmieci</t>
  </si>
  <si>
    <t>Worki foliowe, proste (rolowane), bardzo wytrzymałe , kolor czarny, pojemność 240 l, przeznaczone na liście, rolka 10 szt., grubość min. 40 mikronów , wymiar 120x150 cm</t>
  </si>
  <si>
    <t>rolka</t>
  </si>
  <si>
    <t>worki na śmieci</t>
  </si>
  <si>
    <t>worki foliowe, proste (rolowane), kolor czarny, pojemność 120 l, wymiar 70 x 110 cm, grubość: 40 mikronów, przeznaczenie: plastik puszki, papier, rolka 25 szt.</t>
  </si>
  <si>
    <t>worki foliowe, proste (rolowane), kolor czarny, pojemność 60 l, rolka 25 szt., wymiar 60x80 cm, grubość min. 28 mikronów</t>
  </si>
  <si>
    <t xml:space="preserve">Worki foliowe, proste (rolowane), kolor czerwony, różowy lub pomarańczowy, pojemność 35 l, przeznaczone na odpady medyczne poj. 35 l, wymiar 50x60 cm, grubość 24 mikrony, rolka 50 szt. </t>
  </si>
  <si>
    <t>worki foliowe, proste (rolowane), kolor czarny, pojemność 35 l,  wymiar 50x60 cm, grubość 24 mikrony, rolka 50 szt.</t>
  </si>
  <si>
    <t>środek do czyszczenia okien</t>
  </si>
  <si>
    <t>Płyn do mycia szyb, luster, powierzchni emaliowanych i laminowanych. Skutecznie usuwa zaschnięty brud i tłuszcz. Nie pozostawia smug i zacieków. Płyn jest wzbogacony o środki antystatyczne. Nie wymaga wstępnego mycia szyb. Skład: 5% alkohol etylowy, 1% anionowe substancje powierzchniowo czynne, 0,5% niejonowe środki powierzchniowo czynne, ph 10. Opakowanie 1 litr spray, Clinex Glass</t>
  </si>
  <si>
    <t>Pasta do podłogi</t>
  </si>
  <si>
    <t xml:space="preserve">
Ekologiczna i wodorozcieńczalna emulsja akrylowa o wysokiej wydajności. Zabezpiecza lakierowane parkiety i podłogi drewniane, wykładziny PCV, marmur, lastriko oraz glazurę przed ścieraniem, brudem i wilgocią.  Emulsję można stosować do trzech warstw, każda kolejna warstwa znacznie podnosi efekt. Zawarte w niej dodatkowe woski nadają podłodze efekt antypoślizgowy. 
Emulsja jest trwałym zabezpieczeniem podłogi.
Posiada atest PZH. Typu SIN-PAST-LUX 5L</t>
  </si>
  <si>
    <t>Środek do czyszczenia podłogi</t>
  </si>
  <si>
    <r>
      <t xml:space="preserve">płyn do mycia podłogi, </t>
    </r>
    <r>
      <rPr>
        <b/>
        <sz val="8"/>
        <rFont val="Times New Roman"/>
        <family val="1"/>
        <charset val="238"/>
      </rPr>
      <t>pojemność 5 l</t>
    </r>
    <r>
      <rPr>
        <sz val="8"/>
        <rFont val="Times New Roman"/>
        <family val="1"/>
        <charset val="238"/>
      </rPr>
      <t>, neutralne pH, mniej niż 5% anionowe środki powierzchniowo czynne, niejonowe środki powierzchniowo czynne, zapachowy – floral fiesta (kwiaty bzu, konwalia, polne kwiaty) przeznaczenie: do codziennego mycia podłogi i innych powierzchni</t>
    </r>
  </si>
  <si>
    <t>Płyn do podłóg</t>
  </si>
  <si>
    <t>Aktywny płyn myjący do wszystkich wodoodpornych powierzchni, przedmiotów i wykładzin podłogowych oraz podłóg zabezpieczonych podłogą, niejonowy środek powierzchniowo czynny 5-15%, opakowanie 1 l, koncentrat fioletowy płyn przeznaczenie: czyszczenie parkietu na hali sportowej i trudnych zabrudzeń</t>
  </si>
  <si>
    <t>Mydło w płynie</t>
  </si>
  <si>
    <r>
      <t xml:space="preserve">Mydło w płynie, intensywnie nawilżające (NMF), zapach magnolii, aloesu, zawiera: cocami de DEA, sodium chloride, cocsmidopropylamide oxide, PEG-7 glyceryl cocoate, glycine, linalol, pH 5,5, </t>
    </r>
    <r>
      <rPr>
        <b/>
        <sz val="8"/>
        <rFont val="Times New Roman"/>
        <family val="1"/>
        <charset val="238"/>
      </rPr>
      <t>pojemność 500 ml</t>
    </r>
    <r>
      <rPr>
        <sz val="8"/>
        <rFont val="Times New Roman"/>
        <family val="1"/>
        <charset val="238"/>
      </rPr>
      <t xml:space="preserve"> z pompką Clinex Liqid Soap </t>
    </r>
  </si>
  <si>
    <r>
      <t xml:space="preserve">Mydło w płynie, gęste, kremowe, konsystencja żelowa, przeznaczone do codziennego użytku o neutralnym pH, właściwości nawilżające i natłuszczające, (NMF), zapach magnolii, aloesu, zawiera: cocami de DEA, sodium chloride, cocsmidopropylamide oxide, PEG-7 glyceryl cocoate, glycine, linalol, pH 5,5, gęste, nie wyciekające z dozowników, </t>
    </r>
    <r>
      <rPr>
        <b/>
        <sz val="8"/>
        <rFont val="Times New Roman"/>
        <family val="1"/>
        <charset val="238"/>
      </rPr>
      <t xml:space="preserve">pojemność 5 l Clinex Liqid Soap </t>
    </r>
  </si>
  <si>
    <t>Płyn do mycia łazienek</t>
  </si>
  <si>
    <t>Polimerowy preparat przeznaczony do czyszczenia i zabezpieczania powierzchni kwasoodpornych. Zawarte w preparacie substancje aktywne doskonale usuwają zabrudzenia z czyszczonych powierzchni. Skutecznie usuwa rdzawe i kamienne nacieki, tłusty brud, osady wapienne i mydlane. Produkt pozostawia świeży zapach i nadaje delikatny połysk. Polimery zastosowane w preparacie opóźniają efekt ponownego osadzania się brudu oraz ułatwiają proces kolejnego mycia tworząc na mytych powierzchniach warstwę ochronną. Zapobiega efektowi zaschniętych kropli wody. Butelka z atomizerem , pojemność 1l typu Clinex Active Shield 1l</t>
  </si>
  <si>
    <t>żel odkamieniający</t>
  </si>
  <si>
    <t>Żel usuwajacy kamień rdzę i inne osady, do czyszczenia armatury łazienkowej, pojemność 420 g</t>
  </si>
  <si>
    <t>Mleczko do czyszczenia</t>
  </si>
  <si>
    <r>
      <t xml:space="preserve">Uniwersalne mleczko usuwające uporczywe zabrudzenia, nierysujące powierzchni, o zapachu cytrynowym; zawierające Calcium Carbonate,  Sodium Carbonate,  Sodium Dodecylbenzenesulfonate,  C12-15 Pareth-5,  Sodium Cocoate,  Parfum,  Limonene,  Benzisothiazolinone,  Geraniol,  Sodium Polyacrylate,  Simethicone; pojemność </t>
    </r>
    <r>
      <rPr>
        <b/>
        <sz val="8"/>
        <rFont val="Times New Roman"/>
        <family val="1"/>
        <charset val="238"/>
      </rPr>
      <t>1001 g</t>
    </r>
  </si>
  <si>
    <t>Płyn do czyszczenia</t>
  </si>
  <si>
    <t>Skoncentrowany środek do gruntownego czyszczenia urządzeń sanitarnych, usuwa rdzę, osady wapienne, urynowe, resztki mydła, likwiduje przykre zapachy pojemność 1 litr, płyn w kolorze czerwonym skład: kwas fosforowy, kwas amidosulfonowy, &lt; 5% niejonowych środków powierzchniowo czynnych, glikole, substancje barwiące, kompozycje zapachowe, Clinex W3 Forte 1l</t>
  </si>
  <si>
    <t>Płyn do usuwania powłok polimerowych</t>
  </si>
  <si>
    <t>Preparat do usuwania powłok polimerowycho bardzo dużej sile czyszczenia. Przeznaczony do usuwania polimerów z powierzchni pokrytych powłokami nawarstwionymi  w wyniku długotrwałej pielęgnacji, których do tej pory nie można było usunąć całkowicie lub częściowo zwykłymi środkami do mycia gruntownego. Niskopieniący i bardzo skuteczny. Można stosować do wodoodpornych, wrażliwych lubodpornych na zasady wykładzin podłogowych takich jak np.: linoleum, guma, PCV, poliolefiny, kamień naturalny i sztuczny. Skład: etanol i propanol 14-16%, 1- propanaminium 1,5-1,8%, alkilobenzenosulfonian sodu 1,2- 1,6%, wodorotlenek sodu &lt;1,3%, kumenosulfonian sodu &lt; 1,0%, alkoksylat alkoholu tłuszczowego &lt; 1,0% i inne. Opakowanie 10 litrów. Clinex Dispersion Stripper</t>
  </si>
  <si>
    <t>Żel do czyszczenia toalet</t>
  </si>
  <si>
    <t>Chlorowy płyn z aktywnymi cząsteczkami zapobiegającymi osadzaniu się kamienia, które przylegają do powierzchni toalety, nawet poniżej linii wody, by usuwać plamy i pomagać zapobiegać osadzaniu się kamienia. Posiada działanie bakteriobójcze, grzybobójcze, sporobójcze i wirusobójcze. Może być stosowany na różnych powierzchniach typu podłogi, kafelki. Skład: &lt;5% związki wybielające na bazie chloru, niejonowe środki powierzchniowo czynne, mydło, kompozycja zapachowa. Zawiera substancję czynną: aktywny chlor uwolniony przez podchloryn sodu 4,28 g / 100 g, typu Domestos w opakowaniach 750 ml.</t>
  </si>
  <si>
    <t>Płyn dezynfekujący do toalet</t>
  </si>
  <si>
    <t>Zagęszczony płyn dezynfekująco-czyszczący, zabija bakterie, wirusy i grzyby, czyści, wybiela; zawierający Sodium Hypochlorite,  Sodium chloride,  Cocamine Oxide,  Sodium hydroxide,  Cetyl Trimethyl Ammonium Chloride,  Sodium Laurate,  Sodium Silicate,  Dimethicone,  CI 19555, poj. 1250 ml</t>
  </si>
  <si>
    <t>Płyn do mycia naczyń</t>
  </si>
  <si>
    <t>Balsam przeznaczony do mycia naczyń kuchennych, ze szkła, metalu i tworzyw sztucznych. Nie pozostawia smug ani zacieków. Skutecznie usuwa tłuszcz i zabrudzenia. Produkt sprawdza się zarówno w zimnej jak i ciepłej wodzie. Zawiera ekstrakt z aloesu i glicerynę, składniki które skutecznie chronią nawilżają skórę dłoni. Produkt testowany dermatologicznie, jest dobrze tolerowany przez skórę, nie wykazuje właściwości drażniących, ani uczulających. Kompozycja zapachowa nie zawiera alergenów. Gęstość względna 1,0 g/cm³, pH 9, typu Clinex Hand Wash Balsam, opakowanie kanister 5l</t>
  </si>
  <si>
    <t>Odpieniacz</t>
  </si>
  <si>
    <t>Preparat do usuwania piany, koncentrat 1l, do użytku w maszynach czyszczących na powierzchniach polimerowych i drewnianych</t>
  </si>
  <si>
    <t>Papier toaletowy</t>
  </si>
  <si>
    <t>Papier toaletowy biały, rolkowy, małe rolki, makulatura, 2-warstwowy, 200 listków, długość 23,4m, pakowany po 8 szt., Katrin 10474</t>
  </si>
  <si>
    <t>Papier toaletowy dwuwarstwowy, wydajny,biały , wykonany z celulozy + celulozy z recyklingu. Średnica rolki 19 cm, długość 120 metrów,wysokość rolki 9 cm o gramaturze 15,50g/m2, średnica gilzy 6cm, długośc odcinka 38cm. Perforowany, papier szybko rozpuszczający się w wodzie.
W kontakcie z wodą BEZZAPACHOWY. Produkt posiada certyfikat  UNI EN ISO 9001, ECOLABEL i BLUE ANGEL typu Bulkusoft Comfort DE-INKED ekologiczny.</t>
  </si>
  <si>
    <t>Ręczniki papierowe</t>
  </si>
  <si>
    <t>Wysokiej jakości miękki ręcznik papierowy do rąk, składany ZZ , biały , 2-warstwowy , klejony ,wodotrwały , w kontakcie z wodą bezzapachowy,  wykonany w  z celulozy + celulozy z recyklingu, o gramaturze 2X17 g/m2.Wymiary listka 21x24 cm , ilość w opakowaniu 250 listków, produkt posiadający certyfikaty Ecolabel i Blue Angel typu BulkySoft Comfort DE-INKED Ekologiczny</t>
  </si>
  <si>
    <t>Opak.</t>
  </si>
  <si>
    <t>Składane, typu ZZ  szare z makulatury, 1 warstwa, wodotrwałe, gramatura 40g/m2, rozmiar listka 21x25cm, przeznaczenie: do wycierania rąk (w łazienkach), ilość w opakowaniu 200 listków, typu Lamix 2188</t>
  </si>
  <si>
    <t>opak</t>
  </si>
  <si>
    <t>Kostka toaletowa</t>
  </si>
  <si>
    <r>
      <t>Kostka z uchwytem do zawieszenia na muszli klozetowej</t>
    </r>
    <r>
      <rPr>
        <b/>
        <sz val="8"/>
        <rFont val="Times New Roman"/>
        <family val="1"/>
        <charset val="238"/>
      </rPr>
      <t>, z regulacją wysokości zawieszenia w formie „ząbków”</t>
    </r>
    <r>
      <rPr>
        <sz val="8"/>
        <rFont val="Times New Roman"/>
        <family val="1"/>
        <charset val="238"/>
      </rPr>
      <t xml:space="preserve"> 40 g,  czyszcząca, zapobiegająca osadzaniu się kamienia, zapachowa; zawierająca &gt;30% anionowe środki powierzchniowo czynne, kompozycja zapachowa, &lt;5% fosforany, Alpha Isomethyl, Benzyl Alcohol, Linalool, Cironellol, Hexyl  Cinnamal</t>
    </r>
  </si>
  <si>
    <t>Odświeżacz powietrza w aerozolu</t>
  </si>
  <si>
    <t>Zapachowy preparat odświeżający powietrze w toalecie w aerozolu, zawierający: Silica,  Linalool,  Coumarin,  Benzyl salicylate,  Eugenol,  Alpha - isomethyl ionone, Alpha-isomethyl ionone, Polysorbate 20, Limonene, Geraniol, pojemość 300 ml</t>
  </si>
  <si>
    <t>Odświeżacz powietrza w żelu</t>
  </si>
  <si>
    <t xml:space="preserve">Stojący odświeżacz powietrza w żelu - neutralizuje przykre zapachy i pozostawia świeży, naturalny zapach. Opak. 150 g, typu Arola </t>
  </si>
  <si>
    <t>Wkład do automatycznego odświeżacza powietrza</t>
  </si>
  <si>
    <t>Zapachowy wkład do automatycznego odświeżacza powietrza, opak 250 ml, pasujacy do urządzenie Fresh matic</t>
  </si>
  <si>
    <t>Środek do czyszczenia mebli w aerozolu</t>
  </si>
  <si>
    <t>Środek do czyszczenia powierzchni drewnianych, metalowych i szklanych w aerozolu, przeciw kurzowi, zapachowy opoj. 250 mlSkład: Niskowrząca frakcja naftowa obrabiana wodorem,  Dimethicone,  Compressed Air,  Sorbitan oleate,  Parfum,  Methyl alkohol,  Butylphenyl methylpropional,  2-Bromo-2-nitropropane-1,3-diol</t>
  </si>
  <si>
    <t>szt</t>
  </si>
  <si>
    <t>Ściereczki do ekranów komputerowych</t>
  </si>
  <si>
    <t>Ściereczki z mikrofibry, przeznaczone do czyszczenia ekranów komputerowych oraz tablic interaktywnych, wymiar 40x40 gramatura 360 g/m2</t>
  </si>
  <si>
    <t>Ścierki tetrowe</t>
  </si>
  <si>
    <t>Pielucha tetrowa, używana jako ścierka o szerokim zastosowaniu, rozmiar 80x80 cm, gesty splot materiału, 100g/m2, 100% bawełna</t>
  </si>
  <si>
    <t>Zmywak kuchenny</t>
  </si>
  <si>
    <r>
      <t xml:space="preserve">Zmywak kuchenny o zwiększonej wytrzymałości z celulozy, z warstwą nylonowej włókniny do czyszczenia trudnych zabrudzeń, wymiary 10,5 cm x 7,5 cm x 3 cm, </t>
    </r>
    <r>
      <rPr>
        <b/>
        <sz val="8"/>
        <rFont val="Times New Roman"/>
        <family val="1"/>
        <charset val="238"/>
      </rPr>
      <t>ilość: 5 szt. w opakowaniu</t>
    </r>
    <r>
      <rPr>
        <sz val="8"/>
        <rFont val="Times New Roman"/>
        <family val="1"/>
        <charset val="238"/>
      </rPr>
      <t>, przeznaczenie: do mycia i czyszczenia mniejszych powierzchni typu – umywalki, stoliki, drzwi.</t>
    </r>
  </si>
  <si>
    <t>Rękawice gumowe</t>
  </si>
  <si>
    <t xml:space="preserve">Rękawice gumowe wykonane z lateksu, odporne na chemikalia, wielokrotnego użytku, grubość 0,35 mm, kolor niebieski, posiadają kat. III – czynniki wysokiego ryzyka, wewnętrzna powierzchnia rękawic pokryta jest bawełną flokowaną, co ułatwia wkładanie i zdejmowanie oraz zapobiega poceniu się rąk w czasie użytkowania, nie powodują reakcji alergicznych, powleczenie w kształcie rybiej łuski na części chwytnej zapewnia doskonałą chwytność, dopuszczone do kontaktu z żywnością, spełniają wymagania norm EN388 (poziomy odporności: 1010X), EN ISO 374-1/TYPE B, EN ISO 374-5, EN421 i EN 420:2003. Ansell VersaTouch® 87-195, rozmiar S, M, L      </t>
  </si>
  <si>
    <t>Proszek do prania białego</t>
  </si>
  <si>
    <t xml:space="preserve">Proszek do prania tkanin białych zawierający &lt;5% anionowe i niejonowe środki powierzchniowo czynne, związki wybielające na bazie tlenu, dodatkowo: rozjaśniacze optyczne, enzymy, kompozycja zapachowa, linalool, z możliwością prania do 90 stopni C, skutecznie usuwający plamy i brud już w temperaturze 30 stopni C, w   opakowaniach 3 kg , typ „Tak! White Perfect” </t>
  </si>
  <si>
    <t>Proszek do prania kolorów</t>
  </si>
  <si>
    <t xml:space="preserve">Proszek do prania tkanin kolorowych z właściwościami chroniącymi kolory zawierający  &lt;5% anionowe i niejonowe środki powierzchniowo czynne, związki wybielające na bazie tlenu, dodatkowo: rozjaśniacze optyczne, enzymy, kompozycja zapachowa, linalool, z możliwością prania do 60 stopni C, skutecznie usuwający plamy i brud już w temperaturze 30 stopni C, w opakowaniach 6 kg, typ „Tak! Color Perfect” </t>
  </si>
  <si>
    <t>Udrażniacz rur w żelu</t>
  </si>
  <si>
    <t xml:space="preserve">Gotowy do użycia preparat do udrażniania syfonów, odpływów i przewodów kanalizacyjnych o konsystencji żelu charakteryzujący się wyjątkowo szybkim działaniem. Rozpuszcza stałe i organiczne zanieczyszczenia. Dzięki niejednorodnej formule osadza się na ściankach rur co przedłuża jego działanie. Eliminuje nieprzyjemne zapachy. Zlecany do stosowania zarówno w kuchni jak i w łazience. Pojemność 1l typu Clinex Drill lub  </t>
  </si>
  <si>
    <t>Szczotka WC</t>
  </si>
  <si>
    <t>Szczotka do mycia WC na rączce z podstawką, wykonana z plastiku, włosie wykonane z tworzywa sztucznego, długość rączki 27 cm +/- 1 cm, długość włosia 2,7 cm +/- 5 mm, średnica główki 8 cm +/- 1 cm, średnica podstawki 15 cm +/- 1 cm, wysokość podstawki 11 cm +/- 1 cm, York 6103</t>
  </si>
  <si>
    <t>Szczotka do zamiatania</t>
  </si>
  <si>
    <t>Szczotka do zamiatania 60 cm, drewniana, nakładana, włosie naturalne (do kija drewnianego)</t>
  </si>
  <si>
    <t>Szczotka do zamiatania 50 cm, drewniana, nakładana, włosie naturalne(do kija drewnianego)</t>
  </si>
  <si>
    <t>Szczotka-miotła</t>
  </si>
  <si>
    <t>Szczotka-miotła do zamiatania ulic, chodników 30 cm, polipropylen, drewniana z kijem w komplecie, (długie włosie)</t>
  </si>
  <si>
    <t>Szczotka</t>
  </si>
  <si>
    <t xml:space="preserve">Szczotka do zamiatania stworzona w systemie 2w1. 
Dociera do najdalszych zakamarków. Szczotka z połączeniem dwóch rodzajów włosia, 
  czarne włosie służy do zbierania włosów oraz sierści a szare włosie do zamiatania kurzu, podwójna siła czyszczenia. Wykoanana z  trwałego materiału z zaokrąglonymi brzegami i silikonowymi odbojnikami.
    Szczotka w komplecie z drążkiem. Vileda Classica. </t>
  </si>
  <si>
    <t>Zestaw szczotka +szufelka (obydwie części na kiju), wysokość ok. 100 cm, składane i nieskładane (typu leniuch), z elastyczną gumą na krawędzi szufelki</t>
  </si>
  <si>
    <t>Szczotka do mycia szkła i butelek</t>
  </si>
  <si>
    <t>Szczotka do szkła i butelek Długość całkowita: 34,0 cm Długość całkowita części czyszczącej: 17,0 cm, Szerokość części czyszczącej: 8,0 cm, przeznaczona do mycia przestrzeni w kaloryferach żeliwnych</t>
  </si>
  <si>
    <t>szczotka uniwersalna przeznaczona do mycia lamperii miękkie włosie, z rączką, długość ok. 37cm (długość włosia ok. 9 cm), szerokość 6 cm</t>
  </si>
  <si>
    <t>Kij do szczotki</t>
  </si>
  <si>
    <t>Drewniany kij okrągły, lakierowany, do szczotki nakładanej, długość 150 cm</t>
  </si>
  <si>
    <t>Mop okrągły</t>
  </si>
  <si>
    <t>Końcówka wkręcana do mopa okrągłego paskowa,  skład: 70% wiskoza, 30% polyester , dług. ok. 30 cm</t>
  </si>
  <si>
    <t>Kij do mopa plastikowy</t>
  </si>
  <si>
    <t>Kij do mopa okrągłego do końcówki wkręcanej, plastikowy, długość ok.150 cm</t>
  </si>
  <si>
    <t>Mop płaski</t>
  </si>
  <si>
    <t>Wkład wymienny do mopa</t>
  </si>
  <si>
    <t>Wkład do mopa SuperMocio Soft, końcówka wciskana,paskowa, 30% mikrofibra, 50% wiskoza, 30% poliester, 20% polipropylen</t>
  </si>
  <si>
    <t>szt.</t>
  </si>
  <si>
    <t>Wiadro typu squizzy</t>
  </si>
  <si>
    <t>Wiadro poj 15 l typu squizzy, na kółkach, z wyciskarką rolkową uruchamianą za pomocą pedału, przeznaczone do profesjonalnego mycia dużych powierzchni. Posiada dwie oddzielne komory, dzięki czemu odseparowana jest woda do płukania od detergentu, obsługuje mopy płaskie typu speedy, wet system, kolor szary, waga ok. 3,5 kg wymiary30x46x35 cm</t>
  </si>
  <si>
    <t>Wiadro plastikowe</t>
  </si>
  <si>
    <t>Wiadro z wyciskaczem do mopa okrągłego, o grubych wytrzymałych ściankach 2,5 mm grubości ścianki, pojemność 12-15lwymiart wys.27cm, szer.27 cm, owalne 97 cm obwód, grubość raczki 3 cm, koszyk do wyciskania: głęb. 16 cm, promień kosza do wyciskania 8 cm</t>
  </si>
  <si>
    <t>Wiadro</t>
  </si>
  <si>
    <t>Wiadro zwykłe do wody, z plastikową rączką, wytrzymałe</t>
  </si>
  <si>
    <t>Woda demineralizowana</t>
  </si>
  <si>
    <t>Woda przeznaczona do sterylizatorów gabinetach lekarskich. Opak. 5 l</t>
  </si>
  <si>
    <t>Kubeczki jednorazowe</t>
  </si>
  <si>
    <t>Kubeczki papierowe biodegradowalne jednorazowego użytku, przeznaczone do picia wody zimnej. Wykorzystywane w gabinetach lekarskich, o poj. 180-250 ml/100 szt w opak</t>
  </si>
  <si>
    <t>Woreczki do lodu</t>
  </si>
  <si>
    <t>Woreczki do kostek lodu, wykorzystywane przez personel medyczny, opak. 100 szt.</t>
  </si>
  <si>
    <t>Woreczki śniadaniowe</t>
  </si>
  <si>
    <t>Woreczki plastikowe, śniadaniowe, wykorzystywane do przechowywania szczoteczek do fluoryzacji – 1000szt. w op. rozm. 18cmx35cm</t>
  </si>
  <si>
    <t>Chusteczki higieniczne</t>
  </si>
  <si>
    <t>Chusteczki higieniczne w kartoniku, białe, 2-warstwowe, 100% celuloza, wyciągane, ilość sztuk w opakowaniu 100-150 szt.</t>
  </si>
  <si>
    <t>Wycieraczka</t>
  </si>
  <si>
    <t>Wycieraczka typu Equater,  mata tekstylna antykurzowa wykonana w 100% z polipropylenu, doskonale chłonie wilgoć oraz usuwa wszelkie zanieczyszczenia. Pomaga w utrzymaniu czystosci wewnątrz budynków. Posiada podkład PCV. Rozmiar 120 x 240 cm</t>
  </si>
  <si>
    <t>Wycieraczka typu Equater,  mata tekstylna antykurzowa wykonana w 100% z polipropylenu, doskonale chłonie wilgoć oraz usuwa wszelkie zanieczyszczenia. Pomaga w utrzymaniu czystosci wewnątrz budynków. Posiada podkład PCV. Rozmiar 90 x 150 cm</t>
  </si>
  <si>
    <t>Skoncentrowany płyn do mycia podłóg drewnianych</t>
  </si>
  <si>
    <t>Skoncentrowany płyn do mycia i pielęgnacji podłóg wodoodpornych, drewnianych jak i laminowanych, nie pozostawia na mytej posadzce smug i zacieków, umytym powierzchniom nadaje delikatny połysk. Zawiera polimer, który skraca czas wysychania. Nie nawarstwia sie, opakowanie 1 litr,   Clinex Wood &amp; Panel</t>
  </si>
  <si>
    <t>Płyn antypoślizgowy ( Euku Wax)</t>
  </si>
  <si>
    <t>Preparat antypoślizgowy w/g normy DIN 18032, poj. 1l, do zastosowania na powierzchni drewnianej lakierowanej</t>
  </si>
  <si>
    <t>Wkład do mopa płaskiego</t>
  </si>
  <si>
    <t>Wkład do mopa płaskiego do zamiatania akrylowy, wymiar 100x 22 cm, kieszeniowy, kolor niebieski, Waga(±10g):315g</t>
  </si>
  <si>
    <t>Stelaż do mopa płaskiego</t>
  </si>
  <si>
    <t>Stelaż do mopa płaskiego wymiar 100x22cm, do mopa kieszeniowego, aluminiowy</t>
  </si>
  <si>
    <t>Stelaż do mopa z kijem</t>
  </si>
  <si>
    <r>
      <t xml:space="preserve">Stelaż do mopa płaskiego 40 cm, metalowy lub plastikowy </t>
    </r>
    <r>
      <rPr>
        <b/>
        <sz val="8"/>
        <rFont val="Times New Roman"/>
        <family val="1"/>
        <charset val="238"/>
      </rPr>
      <t>w komplecie  z kijem</t>
    </r>
  </si>
  <si>
    <t>Zmywak druciany z inoxu</t>
  </si>
  <si>
    <t>Galwanizowany druciak stalowy, okrągły,wymiary 15 x 19 x 5, plastyczny, do usuwania trudnych zabrudzeń, York mega 0303</t>
  </si>
  <si>
    <t>Rękawice robocze</t>
  </si>
  <si>
    <t>Rękawice robocze, ogrodnicze z gumą od wewnętrznej strony dłoni, elastyczne rozmiar  L, XL, URGENT 1003 
Rękawice robocze wykonane z poliestru powlekane od wewnętrznej części powłoką lateksu.
Bezszwowe rękawice z czerwonej dzianiny powleczenie lateksowe w kolorze czarnym o porowatej strukturze zwiększającej chwytność.
Zakończone elastycznym ściągaczem.
Wytrzymałe, miękkie, elastyczne, odporne na ścieranie i rozerwanie.
Dobrze dopasowują się do dłoni.
NORMA EN420</t>
  </si>
  <si>
    <t>Kosz</t>
  </si>
  <si>
    <t>Kosz plastikowy z uchylna pokrywą pojemność 15l</t>
  </si>
  <si>
    <t>Wybielacz</t>
  </si>
  <si>
    <t>Wybielacz do dezynfekcji i mycia łazienek, pojemność 5 l - ROKO® PROFESSIONAL WC TRIO Płyn do czyszczenia i dezynfekcji toalet to preparat do użytku profesjonalnego, przeznaczony do czyszczenia, dezynfekcji oraz wybielania różnych powierzchni. W zależności od przeznaczenia preparat może być stosowany w formie skoncentrowanej lub rozcieńczonej. Jego skoncentrowana forma doskonale sprawdza się w  czyszczeniu muszli klozetowych, pisuarów, wanien, umywalek, płytek czy fug. 5l</t>
  </si>
  <si>
    <t>Odkamieniacz</t>
  </si>
  <si>
    <t>Odkamieniacz w proszku do usuwania osadów i nalotu z kamienia z czajników elektrycznych, skład: kwas cytrynowy &gt;90%, kwas winowy &lt; 10%, opakowanie 50 g Splash</t>
  </si>
  <si>
    <t>Ściereczki uniwersalne</t>
  </si>
  <si>
    <t>Ściereczki uniwersalne, do wycierania i zmywania na mokro i sucho, miękkie, wytrzymałe, chłonne, wymiar 25x40 cm, pojemność 50 sztuk na rolce, przeznaczenie: do czyszczenia i wycierania mniejszych powierzchni typu - blaty, meble, lustra. Practi Max</t>
  </si>
  <si>
    <t xml:space="preserve">CUW.231.1.8.2021 Załącznik nr 1 </t>
  </si>
  <si>
    <t>Część 1 – środki czystości - Szkoła Podstawowa w  Michałowicach</t>
  </si>
  <si>
    <t xml:space="preserve">    Mop KOMBI Splast MOP-0041 z mikrofazy 40 cm. ciężar: ok. 120 g w tym:
    - waga tkaniny: ponad 90%
    - waga pozostałych materiałów: mniej niż 10%
    skład:
    - tkanina: 90% mikrofaza poliestrowa, 10% poliester
    - nić: 100% poliester
    - kieszenie: 100% poliester
    - uszy: 33% poliester, 67% PVC
    kurczliwość: &lt; 4%
    max. temp. prania: 60°C
    zalecana temp. prania: 60°C
    wchłanianie wody: ponad 400% ciężaru własnego
    odporność na pranie: ok. 300 prań
    bez wybielaczy i płynu zmiękczającego do płukania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</si>
</sst>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3" x14ac:knownFonts="1">
    <font>
      <sz val="11"/>
      <color theme="1"/>
      <name val="Calibri"/>
      <family val="2"/>
      <charset val="238"/>
      <scheme val="minor"/>
    </font>
    <font>
      <b/>
      <sz val="8"/>
      <color theme="1"/>
      <name val="Calibri"/>
      <family val="2"/>
      <charset val="238"/>
      <scheme val="minor"/>
    </font>
    <font>
      <b/>
      <sz val="8"/>
      <color rgb="FF000000"/>
      <name val="Calibri"/>
      <family val="2"/>
      <charset val="238"/>
      <scheme val="minor"/>
    </font>
    <font>
      <b/>
      <sz val="8.5"/>
      <color theme="1"/>
      <name val="Calibri"/>
      <family val="2"/>
      <charset val="238"/>
      <scheme val="minor"/>
    </font>
    <font>
      <sz val="8.5"/>
      <color theme="1"/>
      <name val="Calibri"/>
      <family val="2"/>
      <charset val="238"/>
      <scheme val="minor"/>
    </font>
    <font>
      <b/>
      <sz val="9"/>
      <color rgb="FF000000"/>
      <name val="Calibri"/>
      <family val="2"/>
      <charset val="238"/>
      <scheme val="minor"/>
    </font>
    <font>
      <b/>
      <sz val="11"/>
      <color theme="1"/>
      <name val="Calibri"/>
      <family val="2"/>
      <charset val="238"/>
      <scheme val="minor"/>
    </font>
    <font>
      <sz val="9"/>
      <color theme="1"/>
      <name val="Calibri"/>
      <family val="2"/>
      <charset val="238"/>
      <scheme val="minor"/>
    </font>
    <font>
      <sz val="8"/>
      <color theme="1"/>
      <name val="Times New Roman"/>
      <family val="1"/>
      <charset val="238"/>
    </font>
    <font>
      <sz val="8"/>
      <name val="Times New Roman"/>
      <family val="1"/>
      <charset val="238"/>
    </font>
    <font>
      <b/>
      <sz val="8"/>
      <name val="Times New Roman"/>
      <family val="1"/>
      <charset val="238"/>
    </font>
    <font>
      <sz val="8"/>
      <color rgb="FF000000"/>
      <name val="Times New Roman"/>
      <family val="1"/>
      <charset val="238"/>
    </font>
    <font>
      <sz val="8"/>
      <name val="Calibri"/>
      <family val="2"/>
      <charset val="238"/>
      <scheme val="minor"/>
    </font>
  </fonts>
  <fills count="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rgb="FFA6A6A6"/>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164" fontId="4" fillId="3" borderId="5"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8"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4" fillId="3" borderId="14" xfId="0"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9" fontId="4" fillId="3" borderId="14" xfId="0" applyNumberFormat="1" applyFont="1" applyFill="1" applyBorder="1" applyAlignment="1">
      <alignment horizontal="center" vertical="center" wrapText="1"/>
    </xf>
    <xf numFmtId="0" fontId="9" fillId="0" borderId="14" xfId="0" applyFont="1" applyBorder="1" applyAlignment="1">
      <alignment horizontal="center" vertical="top" wrapText="1"/>
    </xf>
    <xf numFmtId="0" fontId="11" fillId="3"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2" fillId="0" borderId="14" xfId="0" applyFont="1"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5" fillId="4" borderId="9"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7" xfId="0" applyBorder="1" applyAlignment="1">
      <alignment horizontal="right" vertical="top"/>
    </xf>
    <xf numFmtId="0" fontId="0" fillId="0" borderId="8" xfId="0" applyBorder="1" applyAlignment="1">
      <alignment horizontal="right" vertical="top"/>
    </xf>
    <xf numFmtId="0" fontId="0" fillId="0" borderId="5" xfId="0" applyBorder="1" applyAlignment="1">
      <alignment horizontal="righ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4" xfId="0" applyBorder="1" applyAlignment="1">
      <alignment horizontal="left" vertical="top"/>
    </xf>
    <xf numFmtId="0" fontId="6" fillId="0" borderId="12" xfId="0" applyFont="1" applyBorder="1" applyAlignment="1">
      <alignment horizontal="center" vertical="top"/>
    </xf>
    <xf numFmtId="0" fontId="6" fillId="0" borderId="0" xfId="0" applyFont="1" applyBorder="1" applyAlignment="1">
      <alignment horizontal="center" vertical="top"/>
    </xf>
    <xf numFmtId="0" fontId="6" fillId="0" borderId="13" xfId="0" applyFont="1" applyBorder="1" applyAlignment="1">
      <alignment horizontal="center" vertical="top"/>
    </xf>
    <xf numFmtId="0" fontId="0" fillId="0" borderId="12" xfId="0" applyBorder="1" applyAlignment="1">
      <alignment horizontal="right" vertical="top"/>
    </xf>
    <xf numFmtId="0" fontId="0" fillId="0" borderId="0" xfId="0" applyBorder="1" applyAlignment="1">
      <alignment horizontal="right" vertical="top"/>
    </xf>
    <xf numFmtId="0" fontId="0" fillId="0" borderId="13" xfId="0" applyBorder="1" applyAlignment="1">
      <alignment horizontal="right" vertical="top"/>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1009651</xdr:colOff>
      <xdr:row>47</xdr:row>
      <xdr:rowOff>1857376</xdr:rowOff>
    </xdr:from>
    <xdr:to>
      <xdr:col>2</xdr:col>
      <xdr:colOff>1905001</xdr:colOff>
      <xdr:row>47</xdr:row>
      <xdr:rowOff>3177456</xdr:rowOff>
    </xdr:to>
    <xdr:pic>
      <xdr:nvPicPr>
        <xdr:cNvPr id="2" name="Obraz 1">
          <a:extLst>
            <a:ext uri="{FF2B5EF4-FFF2-40B4-BE49-F238E27FC236}">
              <a16:creationId xmlns:a16="http://schemas.microsoft.com/office/drawing/2014/main" id="{B7F3A672-5FC7-417C-9E57-A600E426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426" y="31537276"/>
          <a:ext cx="895350" cy="132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C840-4615-4B2E-B0A0-890B2386EC3E}">
  <dimension ref="A1:K82"/>
  <sheetViews>
    <sheetView tabSelected="1" workbookViewId="0">
      <pane xSplit="13" ySplit="7" topLeftCell="N74" activePane="bottomRight" state="frozen"/>
      <selection pane="topRight" activeCell="N1" sqref="N1"/>
      <selection pane="bottomLeft" activeCell="A8" sqref="A8"/>
      <selection pane="bottomRight" activeCell="A72" sqref="A72:XFD72"/>
    </sheetView>
  </sheetViews>
  <sheetFormatPr defaultRowHeight="15" x14ac:dyDescent="0.25"/>
  <cols>
    <col min="1" max="1" width="4.5703125" customWidth="1"/>
    <col min="2" max="2" width="14.5703125" customWidth="1"/>
    <col min="3" max="3" width="32.140625" style="7" customWidth="1"/>
    <col min="4" max="5" width="9.140625" style="6"/>
    <col min="6" max="6" width="24.140625" customWidth="1"/>
    <col min="10" max="10" width="8.140625" customWidth="1"/>
    <col min="11" max="11" width="12.140625" customWidth="1"/>
  </cols>
  <sheetData>
    <row r="1" spans="1:11" x14ac:dyDescent="0.25">
      <c r="A1" s="25" t="s">
        <v>15</v>
      </c>
      <c r="B1" s="26"/>
      <c r="C1" s="26"/>
      <c r="D1" s="26"/>
      <c r="E1" s="26"/>
      <c r="F1" s="26"/>
      <c r="G1" s="26"/>
      <c r="H1" s="26"/>
      <c r="I1" s="26"/>
      <c r="J1" s="26"/>
      <c r="K1" s="27"/>
    </row>
    <row r="2" spans="1:11" x14ac:dyDescent="0.25">
      <c r="A2" s="28" t="s">
        <v>16</v>
      </c>
      <c r="B2" s="29"/>
      <c r="C2" s="29"/>
      <c r="D2" s="29"/>
      <c r="E2" s="29"/>
      <c r="F2" s="29"/>
      <c r="G2" s="29"/>
      <c r="H2" s="29"/>
      <c r="I2" s="29"/>
      <c r="J2" s="29"/>
      <c r="K2" s="30"/>
    </row>
    <row r="3" spans="1:11" x14ac:dyDescent="0.25">
      <c r="A3" s="31" t="s">
        <v>153</v>
      </c>
      <c r="B3" s="32"/>
      <c r="C3" s="32"/>
      <c r="D3" s="32"/>
      <c r="E3" s="32"/>
      <c r="F3" s="32"/>
      <c r="G3" s="32"/>
      <c r="H3" s="32"/>
      <c r="I3" s="32"/>
      <c r="J3" s="32"/>
      <c r="K3" s="33"/>
    </row>
    <row r="4" spans="1:11" ht="15.75" thickBot="1" x14ac:dyDescent="0.3">
      <c r="A4" s="22" t="s">
        <v>154</v>
      </c>
      <c r="B4" s="23"/>
      <c r="C4" s="23"/>
      <c r="D4" s="23"/>
      <c r="E4" s="23"/>
      <c r="F4" s="23"/>
      <c r="G4" s="23"/>
      <c r="H4" s="23"/>
      <c r="I4" s="23"/>
      <c r="J4" s="23"/>
      <c r="K4" s="24"/>
    </row>
    <row r="5" spans="1:11" ht="23.25" thickBot="1" x14ac:dyDescent="0.3">
      <c r="A5" s="34" t="s">
        <v>0</v>
      </c>
      <c r="B5" s="36" t="s">
        <v>1</v>
      </c>
      <c r="C5" s="1" t="s">
        <v>2</v>
      </c>
      <c r="D5" s="38" t="s">
        <v>4</v>
      </c>
      <c r="E5" s="39"/>
      <c r="F5" s="1" t="s">
        <v>5</v>
      </c>
      <c r="G5" s="36" t="s">
        <v>7</v>
      </c>
      <c r="H5" s="36" t="s">
        <v>8</v>
      </c>
      <c r="I5" s="36" t="s">
        <v>9</v>
      </c>
      <c r="J5" s="36" t="s">
        <v>10</v>
      </c>
      <c r="K5" s="36" t="s">
        <v>11</v>
      </c>
    </row>
    <row r="6" spans="1:11" ht="15.75" thickBot="1" x14ac:dyDescent="0.3">
      <c r="A6" s="35"/>
      <c r="B6" s="37"/>
      <c r="C6" s="2" t="s">
        <v>3</v>
      </c>
      <c r="D6" s="2" t="s">
        <v>12</v>
      </c>
      <c r="E6" s="2" t="s">
        <v>13</v>
      </c>
      <c r="F6" s="2" t="s">
        <v>6</v>
      </c>
      <c r="G6" s="37"/>
      <c r="H6" s="37"/>
      <c r="I6" s="37"/>
      <c r="J6" s="37"/>
      <c r="K6" s="37"/>
    </row>
    <row r="7" spans="1:11" ht="15.75" thickBot="1" x14ac:dyDescent="0.3">
      <c r="A7" s="3">
        <v>1</v>
      </c>
      <c r="B7" s="2">
        <v>2</v>
      </c>
      <c r="C7" s="2">
        <v>3</v>
      </c>
      <c r="D7" s="2">
        <v>4</v>
      </c>
      <c r="E7" s="2">
        <v>5</v>
      </c>
      <c r="F7" s="2">
        <v>6</v>
      </c>
      <c r="G7" s="2">
        <v>7</v>
      </c>
      <c r="H7" s="2">
        <v>8</v>
      </c>
      <c r="I7" s="2">
        <v>9</v>
      </c>
      <c r="J7" s="2">
        <v>10</v>
      </c>
      <c r="K7" s="2">
        <v>11</v>
      </c>
    </row>
    <row r="8" spans="1:11" ht="45.75" thickBot="1" x14ac:dyDescent="0.3">
      <c r="A8" s="4">
        <v>1</v>
      </c>
      <c r="B8" s="8" t="s">
        <v>19</v>
      </c>
      <c r="C8" s="9" t="s">
        <v>20</v>
      </c>
      <c r="D8" s="8" t="s">
        <v>21</v>
      </c>
      <c r="E8" s="8">
        <v>50</v>
      </c>
      <c r="F8" s="10"/>
      <c r="G8" s="11"/>
      <c r="H8" s="11">
        <f>G8+(G8*J8)</f>
        <v>0</v>
      </c>
      <c r="I8" s="11">
        <f>G8*E8</f>
        <v>0</v>
      </c>
      <c r="J8" s="12"/>
      <c r="K8" s="11">
        <f>I8+(I8*J8)</f>
        <v>0</v>
      </c>
    </row>
    <row r="9" spans="1:11" ht="45.75" thickBot="1" x14ac:dyDescent="0.3">
      <c r="A9" s="4">
        <v>2</v>
      </c>
      <c r="B9" s="8" t="s">
        <v>22</v>
      </c>
      <c r="C9" s="9" t="s">
        <v>23</v>
      </c>
      <c r="D9" s="8" t="s">
        <v>21</v>
      </c>
      <c r="E9" s="8">
        <v>320</v>
      </c>
      <c r="F9" s="10"/>
      <c r="G9" s="11"/>
      <c r="H9" s="11">
        <f t="shared" ref="H9:H41" si="0">G9+(G9*J9)</f>
        <v>0</v>
      </c>
      <c r="I9" s="11">
        <f t="shared" ref="I9:I14" si="1">G9*E9</f>
        <v>0</v>
      </c>
      <c r="J9" s="12"/>
      <c r="K9" s="11">
        <f t="shared" ref="K9:K41" si="2">I9+(I9*J9)</f>
        <v>0</v>
      </c>
    </row>
    <row r="10" spans="1:11" ht="34.5" thickBot="1" x14ac:dyDescent="0.3">
      <c r="A10" s="4">
        <v>3</v>
      </c>
      <c r="B10" s="8" t="s">
        <v>22</v>
      </c>
      <c r="C10" s="9" t="s">
        <v>24</v>
      </c>
      <c r="D10" s="8" t="s">
        <v>21</v>
      </c>
      <c r="E10" s="8">
        <v>220</v>
      </c>
      <c r="F10" s="10"/>
      <c r="G10" s="11"/>
      <c r="H10" s="11">
        <f t="shared" si="0"/>
        <v>0</v>
      </c>
      <c r="I10" s="11">
        <f t="shared" si="1"/>
        <v>0</v>
      </c>
      <c r="J10" s="12"/>
      <c r="K10" s="11">
        <f t="shared" si="2"/>
        <v>0</v>
      </c>
    </row>
    <row r="11" spans="1:11" ht="57" thickBot="1" x14ac:dyDescent="0.3">
      <c r="A11" s="4">
        <v>4</v>
      </c>
      <c r="B11" s="8" t="s">
        <v>22</v>
      </c>
      <c r="C11" s="9" t="s">
        <v>25</v>
      </c>
      <c r="D11" s="8" t="s">
        <v>21</v>
      </c>
      <c r="E11" s="8">
        <v>10</v>
      </c>
      <c r="F11" s="10"/>
      <c r="G11" s="11"/>
      <c r="H11" s="11">
        <f t="shared" si="0"/>
        <v>0</v>
      </c>
      <c r="I11" s="11">
        <f t="shared" si="1"/>
        <v>0</v>
      </c>
      <c r="J11" s="12"/>
      <c r="K11" s="11">
        <f t="shared" si="2"/>
        <v>0</v>
      </c>
    </row>
    <row r="12" spans="1:11" ht="34.5" thickBot="1" x14ac:dyDescent="0.3">
      <c r="A12" s="4">
        <v>5</v>
      </c>
      <c r="B12" s="8" t="s">
        <v>22</v>
      </c>
      <c r="C12" s="9" t="s">
        <v>26</v>
      </c>
      <c r="D12" s="8" t="s">
        <v>21</v>
      </c>
      <c r="E12" s="8">
        <v>100</v>
      </c>
      <c r="F12" s="10"/>
      <c r="G12" s="11"/>
      <c r="H12" s="11">
        <f t="shared" si="0"/>
        <v>0</v>
      </c>
      <c r="I12" s="11">
        <f t="shared" si="1"/>
        <v>0</v>
      </c>
      <c r="J12" s="12"/>
      <c r="K12" s="11">
        <f t="shared" si="2"/>
        <v>0</v>
      </c>
    </row>
    <row r="13" spans="1:11" ht="113.25" thickBot="1" x14ac:dyDescent="0.3">
      <c r="A13" s="4">
        <v>6</v>
      </c>
      <c r="B13" s="8" t="s">
        <v>27</v>
      </c>
      <c r="C13" s="9" t="s">
        <v>28</v>
      </c>
      <c r="D13" s="8" t="s">
        <v>17</v>
      </c>
      <c r="E13" s="8">
        <v>100</v>
      </c>
      <c r="F13" s="10"/>
      <c r="G13" s="11"/>
      <c r="H13" s="11">
        <f t="shared" si="0"/>
        <v>0</v>
      </c>
      <c r="I13" s="11">
        <f t="shared" si="1"/>
        <v>0</v>
      </c>
      <c r="J13" s="12"/>
      <c r="K13" s="11">
        <f t="shared" si="2"/>
        <v>0</v>
      </c>
    </row>
    <row r="14" spans="1:11" ht="158.25" thickBot="1" x14ac:dyDescent="0.3">
      <c r="A14" s="4">
        <v>7</v>
      </c>
      <c r="B14" s="8" t="s">
        <v>29</v>
      </c>
      <c r="C14" s="9" t="s">
        <v>30</v>
      </c>
      <c r="D14" s="8" t="s">
        <v>17</v>
      </c>
      <c r="E14" s="8">
        <v>45</v>
      </c>
      <c r="F14" s="10"/>
      <c r="G14" s="11"/>
      <c r="H14" s="11">
        <f t="shared" si="0"/>
        <v>0</v>
      </c>
      <c r="I14" s="11">
        <f t="shared" si="1"/>
        <v>0</v>
      </c>
      <c r="J14" s="12"/>
      <c r="K14" s="11">
        <f t="shared" si="2"/>
        <v>0</v>
      </c>
    </row>
    <row r="15" spans="1:11" ht="79.5" thickBot="1" x14ac:dyDescent="0.3">
      <c r="A15" s="4">
        <v>8</v>
      </c>
      <c r="B15" s="8" t="s">
        <v>31</v>
      </c>
      <c r="C15" s="9" t="s">
        <v>32</v>
      </c>
      <c r="D15" s="8" t="s">
        <v>17</v>
      </c>
      <c r="E15" s="8">
        <v>46</v>
      </c>
      <c r="F15" s="10"/>
      <c r="G15" s="11"/>
      <c r="H15" s="11">
        <f t="shared" si="0"/>
        <v>0</v>
      </c>
      <c r="I15" s="11">
        <f>G15*E15</f>
        <v>0</v>
      </c>
      <c r="J15" s="12"/>
      <c r="K15" s="11">
        <f t="shared" si="2"/>
        <v>0</v>
      </c>
    </row>
    <row r="16" spans="1:11" ht="90.75" thickBot="1" x14ac:dyDescent="0.3">
      <c r="A16" s="4">
        <v>9</v>
      </c>
      <c r="B16" s="8" t="s">
        <v>33</v>
      </c>
      <c r="C16" s="9" t="s">
        <v>34</v>
      </c>
      <c r="D16" s="8" t="s">
        <v>17</v>
      </c>
      <c r="E16" s="8">
        <v>12</v>
      </c>
      <c r="F16" s="10"/>
      <c r="G16" s="11"/>
      <c r="H16" s="11">
        <f t="shared" si="0"/>
        <v>0</v>
      </c>
      <c r="I16" s="11">
        <f t="shared" ref="I16:I41" si="3">G16*E16</f>
        <v>0</v>
      </c>
      <c r="J16" s="12"/>
      <c r="K16" s="11">
        <f t="shared" si="2"/>
        <v>0</v>
      </c>
    </row>
    <row r="17" spans="1:11" ht="68.25" thickBot="1" x14ac:dyDescent="0.3">
      <c r="A17" s="4">
        <v>10</v>
      </c>
      <c r="B17" s="8" t="s">
        <v>35</v>
      </c>
      <c r="C17" s="9" t="s">
        <v>36</v>
      </c>
      <c r="D17" s="8" t="s">
        <v>17</v>
      </c>
      <c r="E17" s="8">
        <v>30</v>
      </c>
      <c r="F17" s="10"/>
      <c r="G17" s="11"/>
      <c r="H17" s="11">
        <f t="shared" si="0"/>
        <v>0</v>
      </c>
      <c r="I17" s="11">
        <f t="shared" si="3"/>
        <v>0</v>
      </c>
      <c r="J17" s="12"/>
      <c r="K17" s="11">
        <f t="shared" si="2"/>
        <v>0</v>
      </c>
    </row>
    <row r="18" spans="1:11" ht="112.5" thickBot="1" x14ac:dyDescent="0.3">
      <c r="A18" s="4">
        <v>11</v>
      </c>
      <c r="B18" s="8" t="s">
        <v>35</v>
      </c>
      <c r="C18" s="9" t="s">
        <v>37</v>
      </c>
      <c r="D18" s="8" t="s">
        <v>17</v>
      </c>
      <c r="E18" s="8">
        <v>30</v>
      </c>
      <c r="F18" s="10"/>
      <c r="G18" s="11"/>
      <c r="H18" s="11">
        <f t="shared" si="0"/>
        <v>0</v>
      </c>
      <c r="I18" s="11">
        <f t="shared" si="3"/>
        <v>0</v>
      </c>
      <c r="J18" s="12"/>
      <c r="K18" s="11">
        <f t="shared" si="2"/>
        <v>0</v>
      </c>
    </row>
    <row r="19" spans="1:11" ht="180.75" thickBot="1" x14ac:dyDescent="0.3">
      <c r="A19" s="4">
        <v>12</v>
      </c>
      <c r="B19" s="8" t="s">
        <v>38</v>
      </c>
      <c r="C19" s="9" t="s">
        <v>39</v>
      </c>
      <c r="D19" s="8" t="s">
        <v>17</v>
      </c>
      <c r="E19" s="8">
        <v>30</v>
      </c>
      <c r="F19" s="10"/>
      <c r="G19" s="11"/>
      <c r="H19" s="11">
        <f t="shared" si="0"/>
        <v>0</v>
      </c>
      <c r="I19" s="11">
        <f t="shared" si="3"/>
        <v>0</v>
      </c>
      <c r="J19" s="12"/>
      <c r="K19" s="11">
        <f t="shared" si="2"/>
        <v>0</v>
      </c>
    </row>
    <row r="20" spans="1:11" ht="34.5" thickBot="1" x14ac:dyDescent="0.3">
      <c r="A20" s="4">
        <v>13</v>
      </c>
      <c r="B20" s="8" t="s">
        <v>40</v>
      </c>
      <c r="C20" s="9" t="s">
        <v>41</v>
      </c>
      <c r="D20" s="8" t="s">
        <v>17</v>
      </c>
      <c r="E20" s="8">
        <v>12</v>
      </c>
      <c r="F20" s="10"/>
      <c r="G20" s="11"/>
      <c r="H20" s="11">
        <f t="shared" si="0"/>
        <v>0</v>
      </c>
      <c r="I20" s="11">
        <f t="shared" si="3"/>
        <v>0</v>
      </c>
      <c r="J20" s="12"/>
      <c r="K20" s="11">
        <f t="shared" si="2"/>
        <v>0</v>
      </c>
    </row>
    <row r="21" spans="1:11" ht="101.25" thickBot="1" x14ac:dyDescent="0.3">
      <c r="A21" s="4">
        <v>14</v>
      </c>
      <c r="B21" s="8" t="s">
        <v>42</v>
      </c>
      <c r="C21" s="9" t="s">
        <v>43</v>
      </c>
      <c r="D21" s="8" t="s">
        <v>17</v>
      </c>
      <c r="E21" s="8">
        <v>36</v>
      </c>
      <c r="F21" s="10"/>
      <c r="G21" s="11"/>
      <c r="H21" s="11">
        <f t="shared" si="0"/>
        <v>0</v>
      </c>
      <c r="I21" s="11">
        <f t="shared" si="3"/>
        <v>0</v>
      </c>
      <c r="J21" s="12"/>
      <c r="K21" s="11">
        <f t="shared" si="2"/>
        <v>0</v>
      </c>
    </row>
    <row r="22" spans="1:11" ht="102" thickBot="1" x14ac:dyDescent="0.3">
      <c r="A22" s="4">
        <v>15</v>
      </c>
      <c r="B22" s="8" t="s">
        <v>44</v>
      </c>
      <c r="C22" s="9" t="s">
        <v>45</v>
      </c>
      <c r="D22" s="8" t="s">
        <v>17</v>
      </c>
      <c r="E22" s="8">
        <v>24</v>
      </c>
      <c r="F22" s="10"/>
      <c r="G22" s="11"/>
      <c r="H22" s="11">
        <f t="shared" si="0"/>
        <v>0</v>
      </c>
      <c r="I22" s="11">
        <f t="shared" si="3"/>
        <v>0</v>
      </c>
      <c r="J22" s="12"/>
      <c r="K22" s="11">
        <f t="shared" si="2"/>
        <v>0</v>
      </c>
    </row>
    <row r="23" spans="1:11" ht="214.5" thickBot="1" x14ac:dyDescent="0.3">
      <c r="A23" s="4">
        <v>16</v>
      </c>
      <c r="B23" s="8" t="s">
        <v>46</v>
      </c>
      <c r="C23" s="9" t="s">
        <v>47</v>
      </c>
      <c r="D23" s="8" t="s">
        <v>17</v>
      </c>
      <c r="E23" s="8">
        <v>20</v>
      </c>
      <c r="F23" s="10"/>
      <c r="G23" s="11"/>
      <c r="H23" s="11">
        <f t="shared" si="0"/>
        <v>0</v>
      </c>
      <c r="I23" s="11">
        <f t="shared" si="3"/>
        <v>0</v>
      </c>
      <c r="J23" s="12"/>
      <c r="K23" s="11">
        <f t="shared" si="2"/>
        <v>0</v>
      </c>
    </row>
    <row r="24" spans="1:11" ht="169.5" thickBot="1" x14ac:dyDescent="0.3">
      <c r="A24" s="4">
        <v>17</v>
      </c>
      <c r="B24" s="8" t="s">
        <v>48</v>
      </c>
      <c r="C24" s="9" t="s">
        <v>49</v>
      </c>
      <c r="D24" s="8" t="s">
        <v>17</v>
      </c>
      <c r="E24" s="8">
        <v>120</v>
      </c>
      <c r="F24" s="10"/>
      <c r="G24" s="11"/>
      <c r="H24" s="11">
        <f t="shared" si="0"/>
        <v>0</v>
      </c>
      <c r="I24" s="11">
        <f t="shared" si="3"/>
        <v>0</v>
      </c>
      <c r="J24" s="12"/>
      <c r="K24" s="11">
        <f t="shared" si="2"/>
        <v>0</v>
      </c>
    </row>
    <row r="25" spans="1:11" ht="33" customHeight="1" thickBot="1" x14ac:dyDescent="0.3">
      <c r="A25" s="4">
        <v>18</v>
      </c>
      <c r="B25" s="8" t="s">
        <v>50</v>
      </c>
      <c r="C25" s="9" t="s">
        <v>51</v>
      </c>
      <c r="D25" s="8" t="s">
        <v>17</v>
      </c>
      <c r="E25" s="8">
        <v>84</v>
      </c>
      <c r="F25" s="10"/>
      <c r="G25" s="11"/>
      <c r="H25" s="11">
        <f t="shared" si="0"/>
        <v>0</v>
      </c>
      <c r="I25" s="11">
        <f t="shared" si="3"/>
        <v>0</v>
      </c>
      <c r="J25" s="12"/>
      <c r="K25" s="11">
        <f t="shared" si="2"/>
        <v>0</v>
      </c>
    </row>
    <row r="26" spans="1:11" ht="169.5" thickBot="1" x14ac:dyDescent="0.3">
      <c r="A26" s="4">
        <v>19</v>
      </c>
      <c r="B26" s="8" t="s">
        <v>52</v>
      </c>
      <c r="C26" s="9" t="s">
        <v>53</v>
      </c>
      <c r="D26" s="8" t="s">
        <v>17</v>
      </c>
      <c r="E26" s="8">
        <v>17</v>
      </c>
      <c r="F26" s="10"/>
      <c r="G26" s="11"/>
      <c r="H26" s="11">
        <f t="shared" si="0"/>
        <v>0</v>
      </c>
      <c r="I26" s="11">
        <f t="shared" si="3"/>
        <v>0</v>
      </c>
      <c r="J26" s="12"/>
      <c r="K26" s="11">
        <f t="shared" si="2"/>
        <v>0</v>
      </c>
    </row>
    <row r="27" spans="1:11" ht="34.5" thickBot="1" x14ac:dyDescent="0.3">
      <c r="A27" s="4">
        <v>20</v>
      </c>
      <c r="B27" s="8" t="s">
        <v>54</v>
      </c>
      <c r="C27" s="9" t="s">
        <v>55</v>
      </c>
      <c r="D27" s="8" t="s">
        <v>17</v>
      </c>
      <c r="E27" s="8">
        <v>2</v>
      </c>
      <c r="F27" s="10"/>
      <c r="G27" s="11"/>
      <c r="H27" s="11">
        <f t="shared" si="0"/>
        <v>0</v>
      </c>
      <c r="I27" s="11">
        <f t="shared" si="3"/>
        <v>0</v>
      </c>
      <c r="J27" s="12"/>
      <c r="K27" s="11">
        <f t="shared" si="2"/>
        <v>0</v>
      </c>
    </row>
    <row r="28" spans="1:11" ht="45.75" thickBot="1" x14ac:dyDescent="0.3">
      <c r="A28" s="4">
        <v>21</v>
      </c>
      <c r="B28" s="8" t="s">
        <v>56</v>
      </c>
      <c r="C28" s="9" t="s">
        <v>57</v>
      </c>
      <c r="D28" s="8" t="s">
        <v>17</v>
      </c>
      <c r="E28" s="8">
        <v>800</v>
      </c>
      <c r="F28" s="10"/>
      <c r="G28" s="11"/>
      <c r="H28" s="11">
        <f t="shared" si="0"/>
        <v>0</v>
      </c>
      <c r="I28" s="11">
        <f t="shared" si="3"/>
        <v>0</v>
      </c>
      <c r="J28" s="12"/>
      <c r="K28" s="11">
        <f t="shared" si="2"/>
        <v>0</v>
      </c>
    </row>
    <row r="29" spans="1:11" ht="135.75" thickBot="1" x14ac:dyDescent="0.3">
      <c r="A29" s="4">
        <v>22</v>
      </c>
      <c r="B29" s="8" t="s">
        <v>56</v>
      </c>
      <c r="C29" s="9" t="s">
        <v>58</v>
      </c>
      <c r="D29" s="8" t="s">
        <v>17</v>
      </c>
      <c r="E29" s="8">
        <v>2440</v>
      </c>
      <c r="F29" s="10"/>
      <c r="G29" s="11"/>
      <c r="H29" s="11">
        <f t="shared" si="0"/>
        <v>0</v>
      </c>
      <c r="I29" s="11">
        <f t="shared" si="3"/>
        <v>0</v>
      </c>
      <c r="J29" s="12"/>
      <c r="K29" s="11">
        <f t="shared" si="2"/>
        <v>0</v>
      </c>
    </row>
    <row r="30" spans="1:11" ht="50.1" customHeight="1" thickBot="1" x14ac:dyDescent="0.3">
      <c r="A30" s="4">
        <v>23</v>
      </c>
      <c r="B30" s="8" t="s">
        <v>59</v>
      </c>
      <c r="C30" s="9" t="s">
        <v>60</v>
      </c>
      <c r="D30" s="8" t="s">
        <v>61</v>
      </c>
      <c r="E30" s="8">
        <v>100</v>
      </c>
      <c r="F30" s="10"/>
      <c r="G30" s="11"/>
      <c r="H30" s="11">
        <f t="shared" si="0"/>
        <v>0</v>
      </c>
      <c r="I30" s="11">
        <f t="shared" si="3"/>
        <v>0</v>
      </c>
      <c r="J30" s="12"/>
      <c r="K30" s="11">
        <f t="shared" si="2"/>
        <v>0</v>
      </c>
    </row>
    <row r="31" spans="1:11" ht="50.1" customHeight="1" thickBot="1" x14ac:dyDescent="0.3">
      <c r="A31" s="4">
        <v>24</v>
      </c>
      <c r="B31" s="8" t="s">
        <v>59</v>
      </c>
      <c r="C31" s="9" t="s">
        <v>62</v>
      </c>
      <c r="D31" s="8" t="s">
        <v>63</v>
      </c>
      <c r="E31" s="8">
        <v>400</v>
      </c>
      <c r="F31" s="10"/>
      <c r="G31" s="11"/>
      <c r="H31" s="11">
        <f t="shared" si="0"/>
        <v>0</v>
      </c>
      <c r="I31" s="11">
        <f t="shared" si="3"/>
        <v>0</v>
      </c>
      <c r="J31" s="12"/>
      <c r="K31" s="11">
        <f t="shared" si="2"/>
        <v>0</v>
      </c>
    </row>
    <row r="32" spans="1:11" ht="102" thickBot="1" x14ac:dyDescent="0.3">
      <c r="A32" s="4">
        <v>25</v>
      </c>
      <c r="B32" s="8" t="s">
        <v>64</v>
      </c>
      <c r="C32" s="9" t="s">
        <v>65</v>
      </c>
      <c r="D32" s="8" t="s">
        <v>17</v>
      </c>
      <c r="E32" s="8">
        <v>20</v>
      </c>
      <c r="F32" s="10"/>
      <c r="G32" s="11"/>
      <c r="H32" s="11">
        <f t="shared" si="0"/>
        <v>0</v>
      </c>
      <c r="I32" s="11">
        <f t="shared" si="3"/>
        <v>0</v>
      </c>
      <c r="J32" s="12"/>
      <c r="K32" s="11">
        <f t="shared" si="2"/>
        <v>0</v>
      </c>
    </row>
    <row r="33" spans="1:11" ht="68.25" thickBot="1" x14ac:dyDescent="0.3">
      <c r="A33" s="4">
        <v>26</v>
      </c>
      <c r="B33" s="8" t="s">
        <v>66</v>
      </c>
      <c r="C33" s="9" t="s">
        <v>67</v>
      </c>
      <c r="D33" s="8" t="s">
        <v>17</v>
      </c>
      <c r="E33" s="8">
        <v>40</v>
      </c>
      <c r="F33" s="10"/>
      <c r="G33" s="11"/>
      <c r="H33" s="11">
        <f t="shared" si="0"/>
        <v>0</v>
      </c>
      <c r="I33" s="11">
        <f t="shared" si="3"/>
        <v>0</v>
      </c>
      <c r="J33" s="12"/>
      <c r="K33" s="11">
        <f t="shared" si="2"/>
        <v>0</v>
      </c>
    </row>
    <row r="34" spans="1:11" ht="45.75" thickBot="1" x14ac:dyDescent="0.3">
      <c r="A34" s="4">
        <v>27</v>
      </c>
      <c r="B34" s="8" t="s">
        <v>68</v>
      </c>
      <c r="C34" s="9" t="s">
        <v>69</v>
      </c>
      <c r="D34" s="8" t="s">
        <v>17</v>
      </c>
      <c r="E34" s="8">
        <v>80</v>
      </c>
      <c r="F34" s="10"/>
      <c r="G34" s="11"/>
      <c r="H34" s="11">
        <f t="shared" si="0"/>
        <v>0</v>
      </c>
      <c r="I34" s="11">
        <f t="shared" si="3"/>
        <v>0</v>
      </c>
      <c r="J34" s="12"/>
      <c r="K34" s="11">
        <f t="shared" si="2"/>
        <v>0</v>
      </c>
    </row>
    <row r="35" spans="1:11" ht="45.75" thickBot="1" x14ac:dyDescent="0.3">
      <c r="A35" s="4">
        <v>28</v>
      </c>
      <c r="B35" s="8" t="s">
        <v>70</v>
      </c>
      <c r="C35" s="9" t="s">
        <v>71</v>
      </c>
      <c r="D35" s="8" t="s">
        <v>17</v>
      </c>
      <c r="E35" s="8">
        <v>18</v>
      </c>
      <c r="F35" s="10"/>
      <c r="G35" s="11"/>
      <c r="H35" s="11">
        <f t="shared" si="0"/>
        <v>0</v>
      </c>
      <c r="I35" s="11">
        <f t="shared" si="3"/>
        <v>0</v>
      </c>
      <c r="J35" s="12"/>
      <c r="K35" s="11">
        <f t="shared" si="2"/>
        <v>0</v>
      </c>
    </row>
    <row r="36" spans="1:11" ht="102" thickBot="1" x14ac:dyDescent="0.3">
      <c r="A36" s="4">
        <v>29</v>
      </c>
      <c r="B36" s="8" t="s">
        <v>72</v>
      </c>
      <c r="C36" s="9" t="s">
        <v>73</v>
      </c>
      <c r="D36" s="8" t="s">
        <v>74</v>
      </c>
      <c r="E36" s="8">
        <v>12</v>
      </c>
      <c r="F36" s="10"/>
      <c r="G36" s="11"/>
      <c r="H36" s="11">
        <f t="shared" si="0"/>
        <v>0</v>
      </c>
      <c r="I36" s="11">
        <f t="shared" si="3"/>
        <v>0</v>
      </c>
      <c r="J36" s="12"/>
      <c r="K36" s="11">
        <f t="shared" si="2"/>
        <v>0</v>
      </c>
    </row>
    <row r="37" spans="1:11" ht="45.75" thickBot="1" x14ac:dyDescent="0.3">
      <c r="A37" s="4">
        <v>30</v>
      </c>
      <c r="B37" s="8" t="s">
        <v>75</v>
      </c>
      <c r="C37" s="9" t="s">
        <v>76</v>
      </c>
      <c r="D37" s="8" t="s">
        <v>17</v>
      </c>
      <c r="E37" s="8">
        <v>150</v>
      </c>
      <c r="F37" s="10"/>
      <c r="G37" s="11"/>
      <c r="H37" s="11">
        <f t="shared" si="0"/>
        <v>0</v>
      </c>
      <c r="I37" s="11">
        <f t="shared" si="3"/>
        <v>0</v>
      </c>
      <c r="J37" s="12"/>
      <c r="K37" s="11">
        <f t="shared" si="2"/>
        <v>0</v>
      </c>
    </row>
    <row r="38" spans="1:11" ht="45.75" thickBot="1" x14ac:dyDescent="0.3">
      <c r="A38" s="4">
        <v>31</v>
      </c>
      <c r="B38" s="8" t="s">
        <v>77</v>
      </c>
      <c r="C38" s="9" t="s">
        <v>78</v>
      </c>
      <c r="D38" s="8" t="s">
        <v>74</v>
      </c>
      <c r="E38" s="8">
        <v>500</v>
      </c>
      <c r="F38" s="10"/>
      <c r="G38" s="11"/>
      <c r="H38" s="11">
        <f t="shared" si="0"/>
        <v>0</v>
      </c>
      <c r="I38" s="11">
        <f t="shared" si="3"/>
        <v>0</v>
      </c>
      <c r="J38" s="12"/>
      <c r="K38" s="11">
        <f t="shared" si="2"/>
        <v>0</v>
      </c>
    </row>
    <row r="39" spans="1:11" ht="90.75" thickBot="1" x14ac:dyDescent="0.3">
      <c r="A39" s="4">
        <v>32</v>
      </c>
      <c r="B39" s="8" t="s">
        <v>79</v>
      </c>
      <c r="C39" s="9" t="s">
        <v>80</v>
      </c>
      <c r="D39" s="8" t="s">
        <v>74</v>
      </c>
      <c r="E39" s="8">
        <v>50</v>
      </c>
      <c r="F39" s="10"/>
      <c r="G39" s="11"/>
      <c r="H39" s="11">
        <f t="shared" si="0"/>
        <v>0</v>
      </c>
      <c r="I39" s="11">
        <f t="shared" si="3"/>
        <v>0</v>
      </c>
      <c r="J39" s="12"/>
      <c r="K39" s="11">
        <f t="shared" si="2"/>
        <v>0</v>
      </c>
    </row>
    <row r="40" spans="1:11" ht="180.75" thickBot="1" x14ac:dyDescent="0.3">
      <c r="A40" s="4">
        <v>33</v>
      </c>
      <c r="B40" s="8" t="s">
        <v>81</v>
      </c>
      <c r="C40" s="9" t="s">
        <v>82</v>
      </c>
      <c r="D40" s="8" t="s">
        <v>17</v>
      </c>
      <c r="E40" s="8">
        <v>100</v>
      </c>
      <c r="F40" s="10"/>
      <c r="G40" s="11"/>
      <c r="H40" s="11">
        <f t="shared" si="0"/>
        <v>0</v>
      </c>
      <c r="I40" s="11">
        <f t="shared" si="3"/>
        <v>0</v>
      </c>
      <c r="J40" s="12"/>
      <c r="K40" s="11">
        <f t="shared" si="2"/>
        <v>0</v>
      </c>
    </row>
    <row r="41" spans="1:11" ht="102" thickBot="1" x14ac:dyDescent="0.3">
      <c r="A41" s="4">
        <v>34</v>
      </c>
      <c r="B41" s="8" t="s">
        <v>83</v>
      </c>
      <c r="C41" s="9" t="s">
        <v>84</v>
      </c>
      <c r="D41" s="8" t="s">
        <v>61</v>
      </c>
      <c r="E41" s="8">
        <v>2</v>
      </c>
      <c r="F41" s="10"/>
      <c r="G41" s="11"/>
      <c r="H41" s="11">
        <f t="shared" si="0"/>
        <v>0</v>
      </c>
      <c r="I41" s="11">
        <f t="shared" si="3"/>
        <v>0</v>
      </c>
      <c r="J41" s="12"/>
      <c r="K41" s="11">
        <f t="shared" si="2"/>
        <v>0</v>
      </c>
    </row>
    <row r="42" spans="1:11" ht="113.25" thickBot="1" x14ac:dyDescent="0.3">
      <c r="A42" s="4">
        <v>35</v>
      </c>
      <c r="B42" s="8" t="s">
        <v>85</v>
      </c>
      <c r="C42" s="9" t="s">
        <v>86</v>
      </c>
      <c r="D42" s="8" t="s">
        <v>63</v>
      </c>
      <c r="E42" s="8">
        <v>4</v>
      </c>
      <c r="F42" s="10"/>
      <c r="G42" s="11"/>
      <c r="H42" s="11">
        <f>G42+(G42*J42)</f>
        <v>0</v>
      </c>
      <c r="I42" s="11">
        <f>G42*E42</f>
        <v>0</v>
      </c>
      <c r="J42" s="12"/>
      <c r="K42" s="11">
        <f>I42+(I42*J42)</f>
        <v>0</v>
      </c>
    </row>
    <row r="43" spans="1:11" ht="124.5" thickBot="1" x14ac:dyDescent="0.3">
      <c r="A43" s="4">
        <v>36</v>
      </c>
      <c r="B43" s="8" t="s">
        <v>87</v>
      </c>
      <c r="C43" s="9" t="s">
        <v>88</v>
      </c>
      <c r="D43" s="8" t="s">
        <v>17</v>
      </c>
      <c r="E43" s="8">
        <v>5</v>
      </c>
      <c r="F43" s="10"/>
      <c r="G43" s="11"/>
      <c r="H43" s="11">
        <f t="shared" ref="H43:H75" si="4">G43+(G43*J43)</f>
        <v>0</v>
      </c>
      <c r="I43" s="11">
        <f t="shared" ref="I43:I48" si="5">G43*E43</f>
        <v>0</v>
      </c>
      <c r="J43" s="12"/>
      <c r="K43" s="11">
        <f t="shared" ref="K43:K75" si="6">I43+(I43*J43)</f>
        <v>0</v>
      </c>
    </row>
    <row r="44" spans="1:11" ht="79.5" thickBot="1" x14ac:dyDescent="0.3">
      <c r="A44" s="4">
        <v>37</v>
      </c>
      <c r="B44" s="8" t="s">
        <v>89</v>
      </c>
      <c r="C44" s="9" t="s">
        <v>90</v>
      </c>
      <c r="D44" s="8" t="s">
        <v>17</v>
      </c>
      <c r="E44" s="8">
        <v>5</v>
      </c>
      <c r="F44" s="10"/>
      <c r="G44" s="11"/>
      <c r="H44" s="11">
        <f t="shared" si="4"/>
        <v>0</v>
      </c>
      <c r="I44" s="11">
        <f t="shared" si="5"/>
        <v>0</v>
      </c>
      <c r="J44" s="12"/>
      <c r="K44" s="11">
        <f t="shared" si="6"/>
        <v>0</v>
      </c>
    </row>
    <row r="45" spans="1:11" ht="34.5" thickBot="1" x14ac:dyDescent="0.3">
      <c r="A45" s="4">
        <v>38</v>
      </c>
      <c r="B45" s="8" t="s">
        <v>91</v>
      </c>
      <c r="C45" s="9" t="s">
        <v>92</v>
      </c>
      <c r="D45" s="8" t="s">
        <v>17</v>
      </c>
      <c r="E45" s="8">
        <v>3</v>
      </c>
      <c r="F45" s="10"/>
      <c r="G45" s="11"/>
      <c r="H45" s="11">
        <f t="shared" si="4"/>
        <v>0</v>
      </c>
      <c r="I45" s="11">
        <f t="shared" si="5"/>
        <v>0</v>
      </c>
      <c r="J45" s="12"/>
      <c r="K45" s="11">
        <f t="shared" si="6"/>
        <v>0</v>
      </c>
    </row>
    <row r="46" spans="1:11" ht="34.5" thickBot="1" x14ac:dyDescent="0.3">
      <c r="A46" s="4">
        <v>39</v>
      </c>
      <c r="B46" s="8" t="s">
        <v>91</v>
      </c>
      <c r="C46" s="9" t="s">
        <v>93</v>
      </c>
      <c r="D46" s="8" t="s">
        <v>17</v>
      </c>
      <c r="E46" s="8">
        <v>7</v>
      </c>
      <c r="F46" s="10"/>
      <c r="G46" s="11"/>
      <c r="H46" s="11">
        <f t="shared" si="4"/>
        <v>0</v>
      </c>
      <c r="I46" s="11">
        <f t="shared" si="5"/>
        <v>0</v>
      </c>
      <c r="J46" s="12"/>
      <c r="K46" s="11">
        <f t="shared" si="6"/>
        <v>0</v>
      </c>
    </row>
    <row r="47" spans="1:11" ht="34.5" thickBot="1" x14ac:dyDescent="0.3">
      <c r="A47" s="4">
        <v>40</v>
      </c>
      <c r="B47" s="8" t="s">
        <v>94</v>
      </c>
      <c r="C47" s="9" t="s">
        <v>95</v>
      </c>
      <c r="D47" s="8" t="s">
        <v>17</v>
      </c>
      <c r="E47" s="8">
        <v>2</v>
      </c>
      <c r="F47" s="10"/>
      <c r="G47" s="11"/>
      <c r="H47" s="11">
        <f t="shared" si="4"/>
        <v>0</v>
      </c>
      <c r="I47" s="11">
        <f t="shared" si="5"/>
        <v>0</v>
      </c>
      <c r="J47" s="12"/>
      <c r="K47" s="11">
        <f t="shared" si="6"/>
        <v>0</v>
      </c>
    </row>
    <row r="48" spans="1:11" ht="135.75" thickBot="1" x14ac:dyDescent="0.3">
      <c r="A48" s="4">
        <v>41</v>
      </c>
      <c r="B48" s="8" t="s">
        <v>96</v>
      </c>
      <c r="C48" s="13" t="s">
        <v>97</v>
      </c>
      <c r="D48" s="8" t="s">
        <v>17</v>
      </c>
      <c r="E48" s="8">
        <v>7</v>
      </c>
      <c r="F48" s="10"/>
      <c r="G48" s="11"/>
      <c r="H48" s="11">
        <f t="shared" si="4"/>
        <v>0</v>
      </c>
      <c r="I48" s="11">
        <f t="shared" si="5"/>
        <v>0</v>
      </c>
      <c r="J48" s="12"/>
      <c r="K48" s="11">
        <f t="shared" si="6"/>
        <v>0</v>
      </c>
    </row>
    <row r="49" spans="1:11" ht="45.75" thickBot="1" x14ac:dyDescent="0.3">
      <c r="A49" s="4">
        <v>42</v>
      </c>
      <c r="B49" s="8" t="s">
        <v>96</v>
      </c>
      <c r="C49" s="9" t="s">
        <v>98</v>
      </c>
      <c r="D49" s="8" t="s">
        <v>17</v>
      </c>
      <c r="E49" s="8">
        <v>12</v>
      </c>
      <c r="F49" s="10"/>
      <c r="G49" s="11"/>
      <c r="H49" s="11">
        <f t="shared" si="4"/>
        <v>0</v>
      </c>
      <c r="I49" s="11">
        <f>G49*E49</f>
        <v>0</v>
      </c>
      <c r="J49" s="12"/>
      <c r="K49" s="11">
        <f t="shared" si="6"/>
        <v>0</v>
      </c>
    </row>
    <row r="50" spans="1:11" ht="57" thickBot="1" x14ac:dyDescent="0.3">
      <c r="A50" s="4">
        <v>43</v>
      </c>
      <c r="B50" s="8" t="s">
        <v>99</v>
      </c>
      <c r="C50" s="9" t="s">
        <v>100</v>
      </c>
      <c r="D50" s="8" t="s">
        <v>17</v>
      </c>
      <c r="E50" s="8">
        <v>10</v>
      </c>
      <c r="F50" s="10"/>
      <c r="G50" s="11"/>
      <c r="H50" s="11">
        <f t="shared" si="4"/>
        <v>0</v>
      </c>
      <c r="I50" s="11">
        <f t="shared" ref="I50:I75" si="7">G50*E50</f>
        <v>0</v>
      </c>
      <c r="J50" s="12"/>
      <c r="K50" s="11">
        <f t="shared" si="6"/>
        <v>0</v>
      </c>
    </row>
    <row r="51" spans="1:11" ht="45.75" thickBot="1" x14ac:dyDescent="0.3">
      <c r="A51" s="4">
        <v>44</v>
      </c>
      <c r="B51" s="8" t="s">
        <v>96</v>
      </c>
      <c r="C51" s="9" t="s">
        <v>101</v>
      </c>
      <c r="D51" s="8" t="s">
        <v>17</v>
      </c>
      <c r="E51" s="8">
        <v>5</v>
      </c>
      <c r="F51" s="10"/>
      <c r="G51" s="11"/>
      <c r="H51" s="11">
        <f t="shared" si="4"/>
        <v>0</v>
      </c>
      <c r="I51" s="11">
        <f t="shared" si="7"/>
        <v>0</v>
      </c>
      <c r="J51" s="12"/>
      <c r="K51" s="11">
        <f t="shared" si="6"/>
        <v>0</v>
      </c>
    </row>
    <row r="52" spans="1:11" ht="22.5" customHeight="1" thickBot="1" x14ac:dyDescent="0.3">
      <c r="A52" s="4">
        <v>45</v>
      </c>
      <c r="B52" s="8" t="s">
        <v>102</v>
      </c>
      <c r="C52" s="9" t="s">
        <v>103</v>
      </c>
      <c r="D52" s="8" t="s">
        <v>17</v>
      </c>
      <c r="E52" s="8">
        <v>10</v>
      </c>
      <c r="F52" s="10"/>
      <c r="G52" s="11"/>
      <c r="H52" s="11">
        <f t="shared" si="4"/>
        <v>0</v>
      </c>
      <c r="I52" s="11">
        <f t="shared" si="7"/>
        <v>0</v>
      </c>
      <c r="J52" s="12"/>
      <c r="K52" s="11">
        <f t="shared" si="6"/>
        <v>0</v>
      </c>
    </row>
    <row r="53" spans="1:11" ht="34.5" thickBot="1" x14ac:dyDescent="0.3">
      <c r="A53" s="4">
        <v>46</v>
      </c>
      <c r="B53" s="8" t="s">
        <v>104</v>
      </c>
      <c r="C53" s="9" t="s">
        <v>105</v>
      </c>
      <c r="D53" s="8" t="s">
        <v>17</v>
      </c>
      <c r="E53" s="8">
        <v>80</v>
      </c>
      <c r="F53" s="10"/>
      <c r="G53" s="11"/>
      <c r="H53" s="11">
        <f t="shared" si="4"/>
        <v>0</v>
      </c>
      <c r="I53" s="11">
        <f t="shared" si="7"/>
        <v>0</v>
      </c>
      <c r="J53" s="12"/>
      <c r="K53" s="11">
        <f t="shared" si="6"/>
        <v>0</v>
      </c>
    </row>
    <row r="54" spans="1:11" ht="23.25" thickBot="1" x14ac:dyDescent="0.3">
      <c r="A54" s="4">
        <v>47</v>
      </c>
      <c r="B54" s="8" t="s">
        <v>106</v>
      </c>
      <c r="C54" s="9" t="s">
        <v>107</v>
      </c>
      <c r="D54" s="8" t="s">
        <v>17</v>
      </c>
      <c r="E54" s="8">
        <v>10</v>
      </c>
      <c r="F54" s="10"/>
      <c r="G54" s="11"/>
      <c r="H54" s="11">
        <f t="shared" si="4"/>
        <v>0</v>
      </c>
      <c r="I54" s="11">
        <f t="shared" si="7"/>
        <v>0</v>
      </c>
      <c r="J54" s="12"/>
      <c r="K54" s="11">
        <f t="shared" si="6"/>
        <v>0</v>
      </c>
    </row>
    <row r="55" spans="1:11" ht="215.25" thickBot="1" x14ac:dyDescent="0.3">
      <c r="A55" s="4">
        <v>48</v>
      </c>
      <c r="B55" s="14" t="s">
        <v>108</v>
      </c>
      <c r="C55" s="16" t="s">
        <v>155</v>
      </c>
      <c r="D55" s="14" t="s">
        <v>17</v>
      </c>
      <c r="E55" s="14">
        <v>50</v>
      </c>
      <c r="F55" s="10"/>
      <c r="G55" s="11"/>
      <c r="H55" s="11">
        <f t="shared" si="4"/>
        <v>0</v>
      </c>
      <c r="I55" s="11">
        <f t="shared" si="7"/>
        <v>0</v>
      </c>
      <c r="J55" s="12"/>
      <c r="K55" s="11">
        <f t="shared" si="6"/>
        <v>0</v>
      </c>
    </row>
    <row r="56" spans="1:11" ht="34.5" thickBot="1" x14ac:dyDescent="0.3">
      <c r="A56" s="4">
        <v>49</v>
      </c>
      <c r="B56" s="8" t="s">
        <v>109</v>
      </c>
      <c r="C56" s="9" t="s">
        <v>110</v>
      </c>
      <c r="D56" s="8" t="s">
        <v>111</v>
      </c>
      <c r="E56" s="8">
        <v>20</v>
      </c>
      <c r="F56" s="10"/>
      <c r="G56" s="11"/>
      <c r="H56" s="11">
        <f t="shared" si="4"/>
        <v>0</v>
      </c>
      <c r="I56" s="11">
        <f t="shared" si="7"/>
        <v>0</v>
      </c>
      <c r="J56" s="12"/>
      <c r="K56" s="11">
        <f t="shared" si="6"/>
        <v>0</v>
      </c>
    </row>
    <row r="57" spans="1:11" ht="102" thickBot="1" x14ac:dyDescent="0.3">
      <c r="A57" s="4">
        <v>50</v>
      </c>
      <c r="B57" s="8" t="s">
        <v>112</v>
      </c>
      <c r="C57" s="9" t="s">
        <v>113</v>
      </c>
      <c r="D57" s="8" t="s">
        <v>111</v>
      </c>
      <c r="E57" s="8">
        <v>1</v>
      </c>
      <c r="F57" s="10"/>
      <c r="G57" s="11"/>
      <c r="H57" s="11">
        <f t="shared" si="4"/>
        <v>0</v>
      </c>
      <c r="I57" s="11">
        <f t="shared" si="7"/>
        <v>0</v>
      </c>
      <c r="J57" s="12"/>
      <c r="K57" s="11">
        <f t="shared" si="6"/>
        <v>0</v>
      </c>
    </row>
    <row r="58" spans="1:11" ht="79.5" thickBot="1" x14ac:dyDescent="0.3">
      <c r="A58" s="4">
        <v>51</v>
      </c>
      <c r="B58" s="8" t="s">
        <v>114</v>
      </c>
      <c r="C58" s="9" t="s">
        <v>115</v>
      </c>
      <c r="D58" s="8" t="s">
        <v>17</v>
      </c>
      <c r="E58" s="8">
        <v>10</v>
      </c>
      <c r="F58" s="10"/>
      <c r="G58" s="11"/>
      <c r="H58" s="11">
        <f t="shared" si="4"/>
        <v>0</v>
      </c>
      <c r="I58" s="11">
        <f t="shared" si="7"/>
        <v>0</v>
      </c>
      <c r="J58" s="12"/>
      <c r="K58" s="11">
        <f t="shared" si="6"/>
        <v>0</v>
      </c>
    </row>
    <row r="59" spans="1:11" ht="23.25" thickBot="1" x14ac:dyDescent="0.3">
      <c r="A59" s="4">
        <v>52</v>
      </c>
      <c r="B59" s="8" t="s">
        <v>116</v>
      </c>
      <c r="C59" s="9" t="s">
        <v>117</v>
      </c>
      <c r="D59" s="8" t="s">
        <v>111</v>
      </c>
      <c r="E59" s="8">
        <v>6</v>
      </c>
      <c r="F59" s="10"/>
      <c r="G59" s="11"/>
      <c r="H59" s="11">
        <f t="shared" si="4"/>
        <v>0</v>
      </c>
      <c r="I59" s="11">
        <f t="shared" si="7"/>
        <v>0</v>
      </c>
      <c r="J59" s="12"/>
      <c r="K59" s="11">
        <f t="shared" si="6"/>
        <v>0</v>
      </c>
    </row>
    <row r="60" spans="1:11" ht="23.25" thickBot="1" x14ac:dyDescent="0.3">
      <c r="A60" s="4">
        <v>53</v>
      </c>
      <c r="B60" s="8" t="s">
        <v>118</v>
      </c>
      <c r="C60" s="9" t="s">
        <v>119</v>
      </c>
      <c r="D60" s="8" t="s">
        <v>63</v>
      </c>
      <c r="E60" s="8">
        <v>6</v>
      </c>
      <c r="F60" s="10"/>
      <c r="G60" s="11"/>
      <c r="H60" s="11">
        <f t="shared" si="4"/>
        <v>0</v>
      </c>
      <c r="I60" s="11">
        <f t="shared" si="7"/>
        <v>0</v>
      </c>
      <c r="J60" s="12"/>
      <c r="K60" s="11">
        <f t="shared" si="6"/>
        <v>0</v>
      </c>
    </row>
    <row r="61" spans="1:11" ht="45.75" thickBot="1" x14ac:dyDescent="0.3">
      <c r="A61" s="4">
        <v>54</v>
      </c>
      <c r="B61" s="8" t="s">
        <v>120</v>
      </c>
      <c r="C61" s="9" t="s">
        <v>121</v>
      </c>
      <c r="D61" s="8" t="s">
        <v>63</v>
      </c>
      <c r="E61" s="8">
        <v>15</v>
      </c>
      <c r="F61" s="10"/>
      <c r="G61" s="11"/>
      <c r="H61" s="11">
        <f t="shared" si="4"/>
        <v>0</v>
      </c>
      <c r="I61" s="11">
        <f t="shared" si="7"/>
        <v>0</v>
      </c>
      <c r="J61" s="12"/>
      <c r="K61" s="11">
        <f t="shared" si="6"/>
        <v>0</v>
      </c>
    </row>
    <row r="62" spans="1:11" ht="23.25" thickBot="1" x14ac:dyDescent="0.3">
      <c r="A62" s="4">
        <v>55</v>
      </c>
      <c r="B62" s="8" t="s">
        <v>122</v>
      </c>
      <c r="C62" s="9" t="s">
        <v>123</v>
      </c>
      <c r="D62" s="8" t="s">
        <v>63</v>
      </c>
      <c r="E62" s="8">
        <v>10</v>
      </c>
      <c r="F62" s="10"/>
      <c r="G62" s="11"/>
      <c r="H62" s="11">
        <f t="shared" si="4"/>
        <v>0</v>
      </c>
      <c r="I62" s="11">
        <f t="shared" si="7"/>
        <v>0</v>
      </c>
      <c r="J62" s="12"/>
      <c r="K62" s="11">
        <f t="shared" si="6"/>
        <v>0</v>
      </c>
    </row>
    <row r="63" spans="1:11" ht="45.75" thickBot="1" x14ac:dyDescent="0.3">
      <c r="A63" s="4">
        <v>56</v>
      </c>
      <c r="B63" s="8" t="s">
        <v>124</v>
      </c>
      <c r="C63" s="9" t="s">
        <v>125</v>
      </c>
      <c r="D63" s="8" t="s">
        <v>63</v>
      </c>
      <c r="E63" s="8">
        <v>10</v>
      </c>
      <c r="F63" s="10"/>
      <c r="G63" s="11"/>
      <c r="H63" s="11">
        <f t="shared" si="4"/>
        <v>0</v>
      </c>
      <c r="I63" s="11">
        <f t="shared" si="7"/>
        <v>0</v>
      </c>
      <c r="J63" s="12"/>
      <c r="K63" s="11">
        <f t="shared" si="6"/>
        <v>0</v>
      </c>
    </row>
    <row r="64" spans="1:11" ht="34.5" thickBot="1" x14ac:dyDescent="0.3">
      <c r="A64" s="4">
        <v>57</v>
      </c>
      <c r="B64" s="8" t="s">
        <v>126</v>
      </c>
      <c r="C64" s="9" t="s">
        <v>127</v>
      </c>
      <c r="D64" s="8" t="s">
        <v>63</v>
      </c>
      <c r="E64" s="8">
        <v>30</v>
      </c>
      <c r="F64" s="10"/>
      <c r="G64" s="11"/>
      <c r="H64" s="11">
        <f t="shared" si="4"/>
        <v>0</v>
      </c>
      <c r="I64" s="11">
        <f t="shared" si="7"/>
        <v>0</v>
      </c>
      <c r="J64" s="12"/>
      <c r="K64" s="11">
        <f t="shared" si="6"/>
        <v>0</v>
      </c>
    </row>
    <row r="65" spans="1:11" ht="68.25" thickBot="1" x14ac:dyDescent="0.3">
      <c r="A65" s="4">
        <v>58</v>
      </c>
      <c r="B65" s="8" t="s">
        <v>128</v>
      </c>
      <c r="C65" s="9" t="s">
        <v>129</v>
      </c>
      <c r="D65" s="8" t="s">
        <v>74</v>
      </c>
      <c r="E65" s="8">
        <v>4</v>
      </c>
      <c r="F65" s="10"/>
      <c r="G65" s="11"/>
      <c r="H65" s="11">
        <f t="shared" si="4"/>
        <v>0</v>
      </c>
      <c r="I65" s="11">
        <f t="shared" si="7"/>
        <v>0</v>
      </c>
      <c r="J65" s="12"/>
      <c r="K65" s="11">
        <f t="shared" si="6"/>
        <v>0</v>
      </c>
    </row>
    <row r="66" spans="1:11" ht="68.25" thickBot="1" x14ac:dyDescent="0.3">
      <c r="A66" s="4">
        <v>59</v>
      </c>
      <c r="B66" s="8" t="s">
        <v>128</v>
      </c>
      <c r="C66" s="9" t="s">
        <v>130</v>
      </c>
      <c r="D66" s="8" t="s">
        <v>74</v>
      </c>
      <c r="E66" s="8">
        <v>4</v>
      </c>
      <c r="F66" s="10"/>
      <c r="G66" s="11"/>
      <c r="H66" s="11">
        <f t="shared" si="4"/>
        <v>0</v>
      </c>
      <c r="I66" s="11">
        <f t="shared" si="7"/>
        <v>0</v>
      </c>
      <c r="J66" s="12"/>
      <c r="K66" s="11">
        <f t="shared" si="6"/>
        <v>0</v>
      </c>
    </row>
    <row r="67" spans="1:11" ht="90.75" thickBot="1" x14ac:dyDescent="0.3">
      <c r="A67" s="4">
        <v>60</v>
      </c>
      <c r="B67" s="14" t="s">
        <v>131</v>
      </c>
      <c r="C67" s="15" t="s">
        <v>132</v>
      </c>
      <c r="D67" s="14" t="s">
        <v>74</v>
      </c>
      <c r="E67" s="14">
        <v>4</v>
      </c>
      <c r="F67" s="10"/>
      <c r="G67" s="11"/>
      <c r="H67" s="11">
        <f t="shared" si="4"/>
        <v>0</v>
      </c>
      <c r="I67" s="11">
        <f t="shared" si="7"/>
        <v>0</v>
      </c>
      <c r="J67" s="12"/>
      <c r="K67" s="11">
        <f t="shared" si="6"/>
        <v>0</v>
      </c>
    </row>
    <row r="68" spans="1:11" ht="34.5" thickBot="1" x14ac:dyDescent="0.3">
      <c r="A68" s="4">
        <v>61</v>
      </c>
      <c r="B68" s="14" t="s">
        <v>133</v>
      </c>
      <c r="C68" s="15" t="s">
        <v>134</v>
      </c>
      <c r="D68" s="14" t="s">
        <v>17</v>
      </c>
      <c r="E68" s="14">
        <v>24</v>
      </c>
      <c r="F68" s="10"/>
      <c r="G68" s="11"/>
      <c r="H68" s="11">
        <f t="shared" si="4"/>
        <v>0</v>
      </c>
      <c r="I68" s="11">
        <f t="shared" si="7"/>
        <v>0</v>
      </c>
      <c r="J68" s="12"/>
      <c r="K68" s="11">
        <f t="shared" si="6"/>
        <v>0</v>
      </c>
    </row>
    <row r="69" spans="1:11" ht="34.5" thickBot="1" x14ac:dyDescent="0.3">
      <c r="A69" s="4">
        <v>62</v>
      </c>
      <c r="B69" s="14" t="s">
        <v>135</v>
      </c>
      <c r="C69" s="15" t="s">
        <v>136</v>
      </c>
      <c r="D69" s="14" t="s">
        <v>17</v>
      </c>
      <c r="E69" s="14">
        <v>8</v>
      </c>
      <c r="F69" s="10"/>
      <c r="G69" s="11"/>
      <c r="H69" s="11">
        <f t="shared" si="4"/>
        <v>0</v>
      </c>
      <c r="I69" s="11">
        <f t="shared" si="7"/>
        <v>0</v>
      </c>
      <c r="J69" s="12"/>
      <c r="K69" s="11">
        <f t="shared" si="6"/>
        <v>0</v>
      </c>
    </row>
    <row r="70" spans="1:11" ht="23.25" thickBot="1" x14ac:dyDescent="0.3">
      <c r="A70" s="4">
        <v>63</v>
      </c>
      <c r="B70" s="8" t="s">
        <v>137</v>
      </c>
      <c r="C70" s="9" t="s">
        <v>138</v>
      </c>
      <c r="D70" s="8" t="s">
        <v>17</v>
      </c>
      <c r="E70" s="8">
        <v>1</v>
      </c>
      <c r="F70" s="10"/>
      <c r="G70" s="11"/>
      <c r="H70" s="11">
        <f t="shared" si="4"/>
        <v>0</v>
      </c>
      <c r="I70" s="11">
        <f t="shared" si="7"/>
        <v>0</v>
      </c>
      <c r="J70" s="12"/>
      <c r="K70" s="11">
        <f t="shared" si="6"/>
        <v>0</v>
      </c>
    </row>
    <row r="71" spans="1:11" ht="23.25" thickBot="1" x14ac:dyDescent="0.3">
      <c r="A71" s="4">
        <v>64</v>
      </c>
      <c r="B71" s="8" t="s">
        <v>139</v>
      </c>
      <c r="C71" s="9" t="s">
        <v>140</v>
      </c>
      <c r="D71" s="8" t="s">
        <v>17</v>
      </c>
      <c r="E71" s="8">
        <v>4</v>
      </c>
      <c r="F71" s="10"/>
      <c r="G71" s="11"/>
      <c r="H71" s="11">
        <f t="shared" si="4"/>
        <v>0</v>
      </c>
      <c r="I71" s="11">
        <f t="shared" si="7"/>
        <v>0</v>
      </c>
      <c r="J71" s="12"/>
      <c r="K71" s="11">
        <f t="shared" si="6"/>
        <v>0</v>
      </c>
    </row>
    <row r="72" spans="1:11" ht="45.75" thickBot="1" x14ac:dyDescent="0.3">
      <c r="A72" s="4">
        <v>65</v>
      </c>
      <c r="B72" s="8" t="s">
        <v>141</v>
      </c>
      <c r="C72" s="13" t="s">
        <v>142</v>
      </c>
      <c r="D72" s="8" t="s">
        <v>17</v>
      </c>
      <c r="E72" s="8">
        <v>5</v>
      </c>
      <c r="F72" s="10"/>
      <c r="G72" s="11"/>
      <c r="H72" s="11">
        <f t="shared" si="4"/>
        <v>0</v>
      </c>
      <c r="I72" s="11">
        <f t="shared" si="7"/>
        <v>0</v>
      </c>
      <c r="J72" s="12"/>
      <c r="K72" s="11">
        <f t="shared" si="6"/>
        <v>0</v>
      </c>
    </row>
    <row r="73" spans="1:11" ht="169.5" thickBot="1" x14ac:dyDescent="0.3">
      <c r="A73" s="4">
        <v>66</v>
      </c>
      <c r="B73" s="8" t="s">
        <v>143</v>
      </c>
      <c r="C73" s="9" t="s">
        <v>144</v>
      </c>
      <c r="D73" s="8" t="s">
        <v>17</v>
      </c>
      <c r="E73" s="8">
        <v>50</v>
      </c>
      <c r="F73" s="10"/>
      <c r="G73" s="11"/>
      <c r="H73" s="11">
        <f t="shared" si="4"/>
        <v>0</v>
      </c>
      <c r="I73" s="11">
        <f t="shared" si="7"/>
        <v>0</v>
      </c>
      <c r="J73" s="12"/>
      <c r="K73" s="11">
        <f t="shared" si="6"/>
        <v>0</v>
      </c>
    </row>
    <row r="74" spans="1:11" ht="23.25" thickBot="1" x14ac:dyDescent="0.3">
      <c r="A74" s="4">
        <v>67</v>
      </c>
      <c r="B74" s="8" t="s">
        <v>145</v>
      </c>
      <c r="C74" s="9" t="s">
        <v>146</v>
      </c>
      <c r="D74" s="8" t="s">
        <v>17</v>
      </c>
      <c r="E74" s="8">
        <v>5</v>
      </c>
      <c r="F74" s="10"/>
      <c r="G74" s="11"/>
      <c r="H74" s="11">
        <f t="shared" si="4"/>
        <v>0</v>
      </c>
      <c r="I74" s="11">
        <f t="shared" si="7"/>
        <v>0</v>
      </c>
      <c r="J74" s="12"/>
      <c r="K74" s="11">
        <f t="shared" si="6"/>
        <v>0</v>
      </c>
    </row>
    <row r="75" spans="1:11" ht="135.75" thickBot="1" x14ac:dyDescent="0.3">
      <c r="A75" s="4">
        <v>68</v>
      </c>
      <c r="B75" s="8" t="s">
        <v>147</v>
      </c>
      <c r="C75" s="9" t="s">
        <v>148</v>
      </c>
      <c r="D75" s="8" t="s">
        <v>17</v>
      </c>
      <c r="E75" s="8">
        <v>12</v>
      </c>
      <c r="F75" s="10"/>
      <c r="G75" s="11"/>
      <c r="H75" s="11">
        <f t="shared" si="4"/>
        <v>0</v>
      </c>
      <c r="I75" s="11">
        <f t="shared" si="7"/>
        <v>0</v>
      </c>
      <c r="J75" s="12"/>
      <c r="K75" s="11">
        <f t="shared" si="6"/>
        <v>0</v>
      </c>
    </row>
    <row r="76" spans="1:11" ht="45.75" thickBot="1" x14ac:dyDescent="0.3">
      <c r="A76" s="4">
        <v>69</v>
      </c>
      <c r="B76" s="8" t="s">
        <v>149</v>
      </c>
      <c r="C76" s="9" t="s">
        <v>150</v>
      </c>
      <c r="D76" s="8" t="s">
        <v>17</v>
      </c>
      <c r="E76" s="8">
        <v>10</v>
      </c>
      <c r="F76" s="10"/>
      <c r="G76" s="11"/>
      <c r="H76" s="11">
        <f>G76+(G76*J76)</f>
        <v>0</v>
      </c>
      <c r="I76" s="11">
        <f>G76*E76</f>
        <v>0</v>
      </c>
      <c r="J76" s="12"/>
      <c r="K76" s="11">
        <f>I76+(I76*J76)</f>
        <v>0</v>
      </c>
    </row>
    <row r="77" spans="1:11" ht="79.5" thickBot="1" x14ac:dyDescent="0.3">
      <c r="A77" s="4">
        <v>70</v>
      </c>
      <c r="B77" s="8" t="s">
        <v>151</v>
      </c>
      <c r="C77" s="9" t="s">
        <v>152</v>
      </c>
      <c r="D77" s="8" t="s">
        <v>17</v>
      </c>
      <c r="E77" s="8">
        <v>10</v>
      </c>
      <c r="F77" s="10"/>
      <c r="G77" s="11"/>
      <c r="H77" s="11">
        <f t="shared" ref="H77" si="8">G77+(G77*J77)</f>
        <v>0</v>
      </c>
      <c r="I77" s="11">
        <f t="shared" ref="I77" si="9">G77*E77</f>
        <v>0</v>
      </c>
      <c r="J77" s="12"/>
      <c r="K77" s="11">
        <f t="shared" ref="K77" si="10">I77+(I77*J77)</f>
        <v>0</v>
      </c>
    </row>
    <row r="78" spans="1:11" ht="28.5" customHeight="1" thickBot="1" x14ac:dyDescent="0.3">
      <c r="A78" s="19" t="s">
        <v>14</v>
      </c>
      <c r="B78" s="20"/>
      <c r="C78" s="20"/>
      <c r="D78" s="20"/>
      <c r="E78" s="20"/>
      <c r="F78" s="20"/>
      <c r="G78" s="20"/>
      <c r="H78" s="20"/>
      <c r="I78" s="20"/>
      <c r="J78" s="21"/>
      <c r="K78" s="5">
        <f>SUM(K8:K77)</f>
        <v>0</v>
      </c>
    </row>
    <row r="80" spans="1:11" x14ac:dyDescent="0.25">
      <c r="D80"/>
      <c r="E80"/>
    </row>
    <row r="81" spans="4:11" ht="25.5" customHeight="1" x14ac:dyDescent="0.25">
      <c r="D81"/>
      <c r="E81"/>
    </row>
    <row r="82" spans="4:11" ht="42.75" customHeight="1" x14ac:dyDescent="0.25">
      <c r="D82"/>
      <c r="E82"/>
      <c r="G82" s="17" t="s">
        <v>18</v>
      </c>
      <c r="H82" s="18"/>
      <c r="I82" s="18"/>
      <c r="J82" s="18"/>
      <c r="K82" s="18"/>
    </row>
  </sheetData>
  <mergeCells count="14">
    <mergeCell ref="G82:K82"/>
    <mergeCell ref="A78:J78"/>
    <mergeCell ref="A4:K4"/>
    <mergeCell ref="A1:K1"/>
    <mergeCell ref="A2:K2"/>
    <mergeCell ref="A3:K3"/>
    <mergeCell ref="A5:A6"/>
    <mergeCell ref="B5:B6"/>
    <mergeCell ref="D5:E5"/>
    <mergeCell ref="G5:G6"/>
    <mergeCell ref="H5:H6"/>
    <mergeCell ref="I5:I6"/>
    <mergeCell ref="J5:J6"/>
    <mergeCell ref="K5:K6"/>
  </mergeCells>
  <pageMargins left="0.17" right="0.17" top="0.17" bottom="0.17" header="0.17" footer="0.17"/>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 Wróblewski</dc:creator>
  <cp:lastModifiedBy>Tomasz Wróblewski</cp:lastModifiedBy>
  <cp:lastPrinted>2021-12-07T12:00:59Z</cp:lastPrinted>
  <dcterms:created xsi:type="dcterms:W3CDTF">2021-12-07T07:32:52Z</dcterms:created>
  <dcterms:modified xsi:type="dcterms:W3CDTF">2021-12-13T10:33:28Z</dcterms:modified>
</cp:coreProperties>
</file>