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robl\Desktop\PRZETARG\ZAMÓWIENIA POW. 17000\2021\07 materiały biurowe\"/>
    </mc:Choice>
  </mc:AlternateContent>
  <xr:revisionPtr revIDLastSave="0" documentId="13_ncr:1_{8589CE23-73FD-497F-9C10-73C435D2E6FF}" xr6:coauthVersionLast="47" xr6:coauthVersionMax="47" xr10:uidLastSave="{00000000-0000-0000-0000-000000000000}"/>
  <bookViews>
    <workbookView xWindow="-120" yWindow="-120" windowWidth="28065" windowHeight="16440" xr2:uid="{B6296BF1-4CD1-4A31-86F3-D1C8CDF10122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6" i="1" l="1"/>
  <c r="K76" i="1" s="1"/>
  <c r="H76" i="1"/>
  <c r="I75" i="1"/>
  <c r="K75" i="1" s="1"/>
  <c r="H75" i="1"/>
  <c r="I74" i="1"/>
  <c r="K74" i="1" s="1"/>
  <c r="H74" i="1"/>
  <c r="I73" i="1"/>
  <c r="K73" i="1" s="1"/>
  <c r="H73" i="1"/>
  <c r="I72" i="1"/>
  <c r="K72" i="1" s="1"/>
  <c r="H72" i="1"/>
  <c r="I71" i="1"/>
  <c r="K71" i="1" s="1"/>
  <c r="H71" i="1"/>
  <c r="I70" i="1"/>
  <c r="K70" i="1" s="1"/>
  <c r="H70" i="1"/>
  <c r="I69" i="1"/>
  <c r="K69" i="1" s="1"/>
  <c r="H69" i="1"/>
  <c r="I68" i="1"/>
  <c r="K68" i="1" s="1"/>
  <c r="H68" i="1"/>
  <c r="I67" i="1"/>
  <c r="K67" i="1" s="1"/>
  <c r="H67" i="1"/>
  <c r="I66" i="1"/>
  <c r="K66" i="1" s="1"/>
  <c r="H66" i="1"/>
  <c r="I65" i="1"/>
  <c r="K65" i="1" s="1"/>
  <c r="H65" i="1"/>
  <c r="I64" i="1"/>
  <c r="K64" i="1" s="1"/>
  <c r="H64" i="1"/>
  <c r="I63" i="1"/>
  <c r="K63" i="1" s="1"/>
  <c r="H63" i="1"/>
  <c r="I62" i="1"/>
  <c r="K62" i="1" s="1"/>
  <c r="H62" i="1"/>
  <c r="I61" i="1"/>
  <c r="K61" i="1" s="1"/>
  <c r="H61" i="1"/>
  <c r="I60" i="1"/>
  <c r="K60" i="1" s="1"/>
  <c r="H60" i="1"/>
  <c r="I59" i="1"/>
  <c r="K59" i="1" s="1"/>
  <c r="H59" i="1"/>
  <c r="I58" i="1"/>
  <c r="K58" i="1" s="1"/>
  <c r="H58" i="1"/>
  <c r="I57" i="1"/>
  <c r="K57" i="1" s="1"/>
  <c r="H57" i="1"/>
  <c r="I56" i="1"/>
  <c r="K56" i="1" s="1"/>
  <c r="H56" i="1"/>
  <c r="I55" i="1"/>
  <c r="K55" i="1" s="1"/>
  <c r="H55" i="1"/>
  <c r="I54" i="1"/>
  <c r="K54" i="1" s="1"/>
  <c r="H54" i="1"/>
  <c r="I53" i="1"/>
  <c r="K53" i="1" s="1"/>
  <c r="H53" i="1"/>
  <c r="I52" i="1"/>
  <c r="K52" i="1" s="1"/>
  <c r="H52" i="1"/>
  <c r="I51" i="1"/>
  <c r="K51" i="1" s="1"/>
  <c r="H51" i="1"/>
  <c r="I50" i="1"/>
  <c r="K50" i="1" s="1"/>
  <c r="H50" i="1"/>
  <c r="I49" i="1"/>
  <c r="K49" i="1" s="1"/>
  <c r="H49" i="1"/>
  <c r="I48" i="1"/>
  <c r="K48" i="1" s="1"/>
  <c r="H48" i="1"/>
  <c r="I47" i="1"/>
  <c r="K47" i="1" s="1"/>
  <c r="H47" i="1"/>
  <c r="I46" i="1"/>
  <c r="K46" i="1" s="1"/>
  <c r="H46" i="1"/>
  <c r="I45" i="1"/>
  <c r="K45" i="1" s="1"/>
  <c r="H45" i="1"/>
  <c r="I44" i="1"/>
  <c r="K44" i="1" s="1"/>
  <c r="H44" i="1"/>
  <c r="I43" i="1"/>
  <c r="K43" i="1" s="1"/>
  <c r="H43" i="1"/>
  <c r="I42" i="1"/>
  <c r="K42" i="1" s="1"/>
  <c r="H42" i="1"/>
  <c r="H40" i="1"/>
  <c r="I40" i="1"/>
  <c r="K40" i="1" s="1"/>
  <c r="H41" i="1"/>
  <c r="I41" i="1"/>
  <c r="K41" i="1" s="1"/>
  <c r="I9" i="1"/>
  <c r="K9" i="1" s="1"/>
  <c r="I10" i="1"/>
  <c r="K10" i="1" s="1"/>
  <c r="I11" i="1"/>
  <c r="K11" i="1" s="1"/>
  <c r="I12" i="1"/>
  <c r="K12" i="1" s="1"/>
  <c r="I13" i="1"/>
  <c r="K13" i="1" s="1"/>
  <c r="I14" i="1"/>
  <c r="K14" i="1" s="1"/>
  <c r="I8" i="1"/>
  <c r="K8" i="1" s="1"/>
  <c r="I16" i="1"/>
  <c r="K16" i="1" s="1"/>
  <c r="I17" i="1"/>
  <c r="K17" i="1" s="1"/>
  <c r="I18" i="1"/>
  <c r="K18" i="1" s="1"/>
  <c r="I19" i="1"/>
  <c r="K19" i="1" s="1"/>
  <c r="I20" i="1"/>
  <c r="K20" i="1" s="1"/>
  <c r="I21" i="1"/>
  <c r="K21" i="1" s="1"/>
  <c r="I22" i="1"/>
  <c r="K22" i="1" s="1"/>
  <c r="I23" i="1"/>
  <c r="K23" i="1" s="1"/>
  <c r="I24" i="1"/>
  <c r="K24" i="1" s="1"/>
  <c r="I25" i="1"/>
  <c r="K25" i="1" s="1"/>
  <c r="I26" i="1"/>
  <c r="K26" i="1" s="1"/>
  <c r="I27" i="1"/>
  <c r="K27" i="1" s="1"/>
  <c r="I28" i="1"/>
  <c r="K28" i="1" s="1"/>
  <c r="I29" i="1"/>
  <c r="K29" i="1" s="1"/>
  <c r="I30" i="1"/>
  <c r="K30" i="1" s="1"/>
  <c r="I31" i="1"/>
  <c r="K31" i="1" s="1"/>
  <c r="I32" i="1"/>
  <c r="K32" i="1" s="1"/>
  <c r="I33" i="1"/>
  <c r="K33" i="1" s="1"/>
  <c r="I34" i="1"/>
  <c r="K34" i="1" s="1"/>
  <c r="I35" i="1"/>
  <c r="K35" i="1" s="1"/>
  <c r="I36" i="1"/>
  <c r="K36" i="1" s="1"/>
  <c r="I37" i="1"/>
  <c r="K37" i="1" s="1"/>
  <c r="I38" i="1"/>
  <c r="K38" i="1" s="1"/>
  <c r="I39" i="1"/>
  <c r="K39" i="1" s="1"/>
  <c r="I15" i="1"/>
  <c r="K15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8" i="1"/>
  <c r="K77" i="1" l="1"/>
</calcChain>
</file>

<file path=xl/sharedStrings.xml><?xml version="1.0" encoding="utf-8"?>
<sst xmlns="http://schemas.openxmlformats.org/spreadsheetml/2006/main" count="227" uniqueCount="148">
  <si>
    <t>LP.</t>
  </si>
  <si>
    <t>produkt</t>
  </si>
  <si>
    <t>właściwości produktu</t>
  </si>
  <si>
    <t>(cechy)</t>
  </si>
  <si>
    <t>Zapotrzebowanie</t>
  </si>
  <si>
    <t>Nazwa handlowa oferowanego produktu</t>
  </si>
  <si>
    <t>(producent, model)</t>
  </si>
  <si>
    <t>Cena jednostkowa netto</t>
  </si>
  <si>
    <t>Cena jednostkowa brutto</t>
  </si>
  <si>
    <t>WARTOŚĆ NETTO</t>
  </si>
  <si>
    <t>Stawka VAT</t>
  </si>
  <si>
    <t>WARTOŚĆ BRUTTO</t>
  </si>
  <si>
    <t>miara</t>
  </si>
  <si>
    <t>zam. ilość</t>
  </si>
  <si>
    <t>Wartość brutto za realizację dostawy stanowiącej cześć nr 1 zamówienia (suma wierszy w kolumnie 11)</t>
  </si>
  <si>
    <t>Pieczęć Wykonawcy</t>
  </si>
  <si>
    <t xml:space="preserve"> Formularz asortymentowo – cenowy</t>
  </si>
  <si>
    <r>
      <t xml:space="preserve">................................................................................
</t>
    </r>
    <r>
      <rPr>
        <sz val="9"/>
        <color theme="1"/>
        <rFont val="Calibri"/>
        <family val="2"/>
        <charset val="238"/>
        <scheme val="minor"/>
      </rPr>
      <t>Podpis Wykonawcy lub osoby uprawnionej do reprezentacji Wykonawcy</t>
    </r>
  </si>
  <si>
    <t xml:space="preserve">Brystol </t>
  </si>
  <si>
    <t>Klej w sztyfcie</t>
  </si>
  <si>
    <t>Papier do drukarek i ksero</t>
  </si>
  <si>
    <t>ryza</t>
  </si>
  <si>
    <t xml:space="preserve">Skoroszyty wpinane </t>
  </si>
  <si>
    <t>Plastikowe, przednia okładka przezroczysta twarda, tylna kolorowa wykonany  ze sztywnego PCV Pakowane po 10 szt. czerwone</t>
  </si>
  <si>
    <t>opk.</t>
  </si>
  <si>
    <t>Skoroszyty wpinane</t>
  </si>
  <si>
    <t>Plastikowe, przednia okładka przezroczysta twarda, tylna kolorowa wykonany  ze sztywnego PCV  Pakowane po 10 szt. żółte</t>
  </si>
  <si>
    <t>szt.</t>
  </si>
  <si>
    <t>Plastikowe, przednia okładka przezroczysta twarda, tylna kolorowa wykonany  ze sztywnego PCV  Pakowane po 10 szt. zielone</t>
  </si>
  <si>
    <t>Plastikowe, przednia okładka przezroczysta twarda, tylna kolorowa wykonany  ze sztywnego PCV  Pakowane po10 szt. niebieskie</t>
  </si>
  <si>
    <t>Segregatory</t>
  </si>
  <si>
    <t>Czerwone, A4/ 50 mm z mechanizmem dźwignią</t>
  </si>
  <si>
    <t>Czerwone, A4/ 70 mm z mechanizmem dźwignią</t>
  </si>
  <si>
    <t>Teczki sznurowane</t>
  </si>
  <si>
    <t>Białe, sztywne</t>
  </si>
  <si>
    <t xml:space="preserve">szt. </t>
  </si>
  <si>
    <t xml:space="preserve">Teczki z gumką </t>
  </si>
  <si>
    <t>niebieskie, sztywne</t>
  </si>
  <si>
    <t>zielone, sztywne</t>
  </si>
  <si>
    <t>Czerwone, sztywne</t>
  </si>
  <si>
    <t>Żółte, sztywne</t>
  </si>
  <si>
    <t>Koszulki</t>
  </si>
  <si>
    <t>Krystaliczne,A4, pakowane po 100 szt.</t>
  </si>
  <si>
    <t>Długopisy</t>
  </si>
  <si>
    <t>Żelowe, niebieskie grubość linii  0,5 mm, automat</t>
  </si>
  <si>
    <t>Długopisy 4 kolorowe</t>
  </si>
  <si>
    <t xml:space="preserve">Długopis automatyczny. 4 kolory wkładu (niebieski, czarny, czerwony, zielony). Kauczukowy uchwyt. Końcówka pisząca z węglika wolframu. Średnica końcówki 1,0 mm. Szerokość linii pisania 0,4 mm. Atrament na bazie oleju: trwały, wodoodporny, szybkoschnący (&lt; 2 s). Produkt nie zawiera PVC - polichlorku winylu. </t>
  </si>
  <si>
    <t>długopisy</t>
  </si>
  <si>
    <t>Taśma klejąca</t>
  </si>
  <si>
    <t>19x33, przezroczysta</t>
  </si>
  <si>
    <t>Biały, biurowy 35 g</t>
  </si>
  <si>
    <t>Spinacze</t>
  </si>
  <si>
    <t>Biurowe stalowe 25mm, pakowane 100 szt.</t>
  </si>
  <si>
    <t>Koperty C-4</t>
  </si>
  <si>
    <t>Koperty C-6</t>
  </si>
  <si>
    <t>białe samoklejące 114x162 pakowane po1000 szt.</t>
  </si>
  <si>
    <t xml:space="preserve">Koperty białe E4 HK </t>
  </si>
  <si>
    <t>białe samoklejące  280x400x40/3D pakowane po 50 szt.</t>
  </si>
  <si>
    <t xml:space="preserve">Koperta biała C4 HK rozszerzane </t>
  </si>
  <si>
    <t>białe z paskiem pakowane po50 szt.</t>
  </si>
  <si>
    <t>cienkopisy</t>
  </si>
  <si>
    <t>Grubość linii 0,4 mm , 4 kolory: czarny, zielony, niebieski, czerwony.</t>
  </si>
  <si>
    <t>Bloczki samoprzylepne</t>
  </si>
  <si>
    <t>127x76 żółte pakowane po 100 szt.</t>
  </si>
  <si>
    <t>51x38 żółte pakowane po 100 szt.</t>
  </si>
  <si>
    <t>76x76 żółte pakowane po 100 szt.</t>
  </si>
  <si>
    <t>Markery do tablicy</t>
  </si>
  <si>
    <t>Do tablicy suchościeralnej czarne, końcówka okrągła</t>
  </si>
  <si>
    <t>Do tablicy suchościeralnej 4 kolory, końcówka okrągłą</t>
  </si>
  <si>
    <t>Do tablicy suchościeralnej niebieskie, końcówka okrągłą</t>
  </si>
  <si>
    <t>Marker czarny</t>
  </si>
  <si>
    <t>Do pisania na foli, szkle, płytach CD grubość S</t>
  </si>
  <si>
    <t>Zakreślacze</t>
  </si>
  <si>
    <t>4 kolory</t>
  </si>
  <si>
    <t xml:space="preserve">Zeszyty akademickie </t>
  </si>
  <si>
    <t>W kratkę, twarda oprawa. 96 kartek</t>
  </si>
  <si>
    <t>Techniczny A-4 z białymi kartkami</t>
  </si>
  <si>
    <t>Techniczny A-3 z białymi kartkami</t>
  </si>
  <si>
    <t xml:space="preserve">Brystole </t>
  </si>
  <si>
    <t>Papier szary</t>
  </si>
  <si>
    <t>Pinezki</t>
  </si>
  <si>
    <t>Piezki beczułki kolorowe pakowane po 50 szt.</t>
  </si>
  <si>
    <t xml:space="preserve">Magnesy </t>
  </si>
  <si>
    <t>do tablicy 30 mm. Pakowane po 10 szt.</t>
  </si>
  <si>
    <t>Cienkopis do papieru</t>
  </si>
  <si>
    <t>Kulkowy z tuszem wodoodpornym czarnym 0,3mm</t>
  </si>
  <si>
    <t>Kreda</t>
  </si>
  <si>
    <t>Biała, kwadratowa pakowana po 50 szt.</t>
  </si>
  <si>
    <t>Kreda kolorowa</t>
  </si>
  <si>
    <t>Kolorowa, pakowana po 50 szt.</t>
  </si>
  <si>
    <t xml:space="preserve">Zszywki </t>
  </si>
  <si>
    <t>24/6 pakowane po 1000 szt.</t>
  </si>
  <si>
    <t>Taśma dwustronna klejąca</t>
  </si>
  <si>
    <t>10mx50mm do wykładzin i na folii PP</t>
  </si>
  <si>
    <t>Taśma przezroczysta</t>
  </si>
  <si>
    <t>Pakowa 66mx50mm</t>
  </si>
  <si>
    <t>nożyczki</t>
  </si>
  <si>
    <t>O wymiarze 21 cm</t>
  </si>
  <si>
    <t>Korektor</t>
  </si>
  <si>
    <t>W długopisie, Cienko pisząca metalowa końcówka, 95% bieli</t>
  </si>
  <si>
    <t>Klip A4 Teczka rozkładana czarna</t>
  </si>
  <si>
    <t>zszywacz</t>
  </si>
  <si>
    <t>Biurowy, wykonany z plastiku, części mechaniczne z metalu</t>
  </si>
  <si>
    <t>Dziurkacz  do papieru</t>
  </si>
  <si>
    <t>Metalowy z antypoślizgowa plastikową podstawką z ogranicznikiem  na 15 kartek</t>
  </si>
  <si>
    <t>Okładki do bindowania dokumentów</t>
  </si>
  <si>
    <t xml:space="preserve">opk. </t>
  </si>
  <si>
    <t>Kredki pastelowe</t>
  </si>
  <si>
    <t>Olejowe 50 kolorów</t>
  </si>
  <si>
    <t>Kostki kleju</t>
  </si>
  <si>
    <t>ark.</t>
  </si>
  <si>
    <t>Papier kolorowy</t>
  </si>
  <si>
    <t>z brokatem, śniący A4</t>
  </si>
  <si>
    <t>Klej typu wikol</t>
  </si>
  <si>
    <t>Klej do klejenia drewna, filcu 0,5 l</t>
  </si>
  <si>
    <t>op.</t>
  </si>
  <si>
    <t>Papier biały</t>
  </si>
  <si>
    <t>W rolce, gładki 80 cm szer., 5 kg</t>
  </si>
  <si>
    <t>rolka</t>
  </si>
  <si>
    <t>Kredki ołówkowe</t>
  </si>
  <si>
    <t>Pakowane po 12 kolorów</t>
  </si>
  <si>
    <t>Kredki świecowe</t>
  </si>
  <si>
    <t xml:space="preserve">Pakowane po 12 kolorów </t>
  </si>
  <si>
    <t>Folia do laminatora</t>
  </si>
  <si>
    <t>Masa mocująca</t>
  </si>
  <si>
    <t>Uniwersalna 75 g</t>
  </si>
  <si>
    <t>szpilki</t>
  </si>
  <si>
    <t>28 mm pakowane 10x 50g</t>
  </si>
  <si>
    <r>
      <t>do drukarek i ksero A4,biały,o gramaturze 80g/m</t>
    </r>
    <r>
      <rPr>
        <vertAlign val="super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pakowany po 500 szt.</t>
    </r>
  </si>
  <si>
    <r>
      <t>do drukarek i ksero A3,biały,o gramaturze 80g/m</t>
    </r>
    <r>
      <rPr>
        <vertAlign val="super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>pakowany po 500 szt.</t>
    </r>
  </si>
  <si>
    <r>
      <t>Arkusz czarny 85x 60 cm. Gramatura 230g/m</t>
    </r>
    <r>
      <rPr>
        <vertAlign val="superscript"/>
        <sz val="8"/>
        <color theme="1"/>
        <rFont val="Calibri"/>
        <family val="2"/>
        <charset val="238"/>
        <scheme val="minor"/>
      </rPr>
      <t>2</t>
    </r>
  </si>
  <si>
    <r>
      <t>Biały 85x 60 cm. Gramatura 230g/m</t>
    </r>
    <r>
      <rPr>
        <vertAlign val="superscript"/>
        <sz val="8"/>
        <color theme="1"/>
        <rFont val="Calibri"/>
        <family val="2"/>
        <charset val="238"/>
        <scheme val="minor"/>
      </rPr>
      <t>2</t>
    </r>
  </si>
  <si>
    <r>
      <t>Czerwony 85x 60 cm. Gramatura 230g/m</t>
    </r>
    <r>
      <rPr>
        <vertAlign val="superscript"/>
        <sz val="8"/>
        <color theme="1"/>
        <rFont val="Calibri"/>
        <family val="2"/>
        <charset val="238"/>
        <scheme val="minor"/>
      </rPr>
      <t>2</t>
    </r>
  </si>
  <si>
    <r>
      <t>Zielony 85x 60 cm. Gramatura 230g/m</t>
    </r>
    <r>
      <rPr>
        <vertAlign val="superscript"/>
        <sz val="8"/>
        <color theme="1"/>
        <rFont val="Calibri"/>
        <family val="2"/>
        <charset val="238"/>
        <scheme val="minor"/>
      </rPr>
      <t>2</t>
    </r>
  </si>
  <si>
    <r>
      <t>Niebieski 85x 60 cm. Gramatura 230g/m</t>
    </r>
    <r>
      <rPr>
        <vertAlign val="superscript"/>
        <sz val="8"/>
        <color theme="1"/>
        <rFont val="Calibri"/>
        <family val="2"/>
        <charset val="238"/>
        <scheme val="minor"/>
      </rPr>
      <t>2</t>
    </r>
  </si>
  <si>
    <r>
      <t>Żółty 85x 60 cm. Gramatura 230g/m</t>
    </r>
    <r>
      <rPr>
        <vertAlign val="superscript"/>
        <sz val="8"/>
        <color theme="1"/>
        <rFont val="Calibri"/>
        <family val="2"/>
        <charset val="238"/>
        <scheme val="minor"/>
      </rPr>
      <t>2</t>
    </r>
  </si>
  <si>
    <r>
      <t>Pakowy, gramatura 80g/m</t>
    </r>
    <r>
      <rPr>
        <vertAlign val="superscript"/>
        <sz val="8"/>
        <color theme="1"/>
        <rFont val="Calibri"/>
        <family val="2"/>
        <charset val="238"/>
        <scheme val="minor"/>
      </rPr>
      <t>2</t>
    </r>
    <r>
      <rPr>
        <sz val="8"/>
        <color theme="1"/>
        <rFont val="Calibri"/>
        <family val="2"/>
        <charset val="238"/>
        <scheme val="minor"/>
      </rPr>
      <t xml:space="preserve"> wymiary 105x 126 cm,</t>
    </r>
  </si>
  <si>
    <r>
      <t xml:space="preserve">Format: </t>
    </r>
    <r>
      <rPr>
        <sz val="8"/>
        <color theme="1"/>
        <rFont val="Calibri"/>
        <family val="2"/>
        <charset val="238"/>
        <scheme val="minor"/>
      </rPr>
      <t xml:space="preserve">A4 </t>
    </r>
    <r>
      <rPr>
        <b/>
        <sz val="8"/>
        <color theme="1"/>
        <rFont val="Calibri"/>
        <family val="2"/>
        <charset val="238"/>
        <scheme val="minor"/>
      </rPr>
      <t>Tworzywo: </t>
    </r>
    <r>
      <rPr>
        <sz val="8"/>
        <color theme="1"/>
        <rFont val="Calibri"/>
        <family val="2"/>
        <charset val="238"/>
        <scheme val="minor"/>
      </rPr>
      <t xml:space="preserve">PVC    </t>
    </r>
    <r>
      <rPr>
        <b/>
        <sz val="8"/>
        <color theme="1"/>
        <rFont val="Calibri"/>
        <family val="2"/>
        <charset val="238"/>
        <scheme val="minor"/>
      </rPr>
      <t>Folia 150 mikr.</t>
    </r>
    <r>
      <rPr>
        <sz val="8"/>
        <color theme="1"/>
        <rFont val="Calibri"/>
        <family val="2"/>
        <charset val="238"/>
        <scheme val="minor"/>
      </rPr>
      <t xml:space="preserve"> </t>
    </r>
    <r>
      <rPr>
        <b/>
        <sz val="8"/>
        <color theme="1"/>
        <rFont val="Calibri"/>
        <family val="2"/>
        <charset val="238"/>
        <scheme val="minor"/>
      </rPr>
      <t>Kolor: </t>
    </r>
    <r>
      <rPr>
        <sz val="8"/>
        <color theme="1"/>
        <rFont val="Calibri"/>
        <family val="2"/>
        <charset val="238"/>
        <scheme val="minor"/>
      </rPr>
      <t xml:space="preserve">czarny </t>
    </r>
    <r>
      <rPr>
        <b/>
        <sz val="8"/>
        <color theme="1"/>
        <rFont val="Calibri"/>
        <family val="2"/>
        <charset val="238"/>
        <scheme val="minor"/>
      </rPr>
      <t>Opakowanie: </t>
    </r>
    <r>
      <rPr>
        <sz val="8"/>
        <color theme="1"/>
        <rFont val="Calibri"/>
        <family val="2"/>
        <charset val="238"/>
        <scheme val="minor"/>
      </rPr>
      <t>100 szt.</t>
    </r>
  </si>
  <si>
    <r>
      <t xml:space="preserve">Format: </t>
    </r>
    <r>
      <rPr>
        <sz val="8"/>
        <color theme="1"/>
        <rFont val="Calibri"/>
        <family val="2"/>
        <charset val="238"/>
        <scheme val="minor"/>
      </rPr>
      <t xml:space="preserve">A4 </t>
    </r>
    <r>
      <rPr>
        <b/>
        <sz val="8"/>
        <color theme="1"/>
        <rFont val="Calibri"/>
        <family val="2"/>
        <charset val="238"/>
        <scheme val="minor"/>
      </rPr>
      <t>Tworzywo: </t>
    </r>
    <r>
      <rPr>
        <sz val="8"/>
        <color theme="1"/>
        <rFont val="Calibri"/>
        <family val="2"/>
        <charset val="238"/>
        <scheme val="minor"/>
      </rPr>
      <t xml:space="preserve">PVC </t>
    </r>
    <r>
      <rPr>
        <b/>
        <sz val="8"/>
        <color theme="1"/>
        <rFont val="Calibri"/>
        <family val="2"/>
        <charset val="238"/>
        <scheme val="minor"/>
      </rPr>
      <t>Folia 150 mikr.</t>
    </r>
    <r>
      <rPr>
        <sz val="8"/>
        <color theme="1"/>
        <rFont val="Calibri"/>
        <family val="2"/>
        <charset val="238"/>
        <scheme val="minor"/>
      </rPr>
      <t xml:space="preserve"> Kolor przezroczysty </t>
    </r>
    <r>
      <rPr>
        <b/>
        <sz val="8"/>
        <color theme="1"/>
        <rFont val="Calibri"/>
        <family val="2"/>
        <charset val="238"/>
        <scheme val="minor"/>
      </rPr>
      <t>Opakowanie</t>
    </r>
    <r>
      <rPr>
        <sz val="8"/>
        <color theme="1"/>
        <rFont val="Calibri"/>
        <family val="2"/>
        <charset val="238"/>
        <scheme val="minor"/>
      </rPr>
      <t>100 szt.</t>
    </r>
  </si>
  <si>
    <t>Kostki z klejem do efektu 3D Wymiary 5 x 5 mm, grubość 1 mm. 1 arkusz (400 sztuk)</t>
  </si>
  <si>
    <t>A 4, sztywna faktura, 100 szt.</t>
  </si>
  <si>
    <t>A 3, sztywna faktura, 100 szt.</t>
  </si>
  <si>
    <t>Wkład czarny, długość linii pisania 2000 m. Średnica końcówki: 1mm. Szerokość linii pisania: 0,4mm. Smukła transparentna obudowa w kolorze tuszu. Wygoda pisania dzięki wysokiej jakości tuszu. Kolor czarny</t>
  </si>
  <si>
    <t>Białe(229x324) samoklejące pakowane po 100 szt.</t>
  </si>
  <si>
    <t xml:space="preserve">Blok </t>
  </si>
  <si>
    <t xml:space="preserve">Obie okładki sztywne z wysokiej jakości folii, usztywnione wkładem kartonowym, sprężysty mechanizm zaciskowy służący do przytrzymywania papieru, przezroczyste kieszenie na wewnętrznej stronie okładki. </t>
  </si>
  <si>
    <t xml:space="preserve">CUW.231.1.7.2021 Załącznik nr 2 </t>
  </si>
  <si>
    <t>Część 2 – materiały biurowe – Szkoła Podstawowa w Nowej Wsi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</si>
</sst>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.5"/>
      <color theme="1"/>
      <name val="Calibri"/>
      <family val="2"/>
      <charset val="238"/>
      <scheme val="minor"/>
    </font>
    <font>
      <sz val="8.5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vertAlign val="superscript"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A6A6A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 wrapText="1"/>
    </xf>
    <xf numFmtId="9" fontId="4" fillId="3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4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right" vertical="top"/>
    </xf>
    <xf numFmtId="0" fontId="0" fillId="0" borderId="8" xfId="0" applyBorder="1" applyAlignment="1">
      <alignment horizontal="right" vertical="top"/>
    </xf>
    <xf numFmtId="0" fontId="0" fillId="0" borderId="5" xfId="0" applyBorder="1" applyAlignment="1">
      <alignment horizontal="righ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6" fillId="0" borderId="1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0" fillId="0" borderId="12" xfId="0" applyBorder="1" applyAlignment="1">
      <alignment horizontal="right" vertical="top"/>
    </xf>
    <xf numFmtId="0" fontId="0" fillId="0" borderId="0" xfId="0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FC840-4615-4B2E-B0A0-890B2386EC3E}">
  <dimension ref="A1:K101"/>
  <sheetViews>
    <sheetView tabSelected="1" zoomScale="130" zoomScaleNormal="130" workbookViewId="0">
      <pane xSplit="13" ySplit="7" topLeftCell="N8" activePane="bottomRight" state="frozen"/>
      <selection pane="topRight" activeCell="N1" sqref="N1"/>
      <selection pane="bottomLeft" activeCell="A8" sqref="A8"/>
      <selection pane="bottomRight" activeCell="A4" sqref="A4:K4"/>
    </sheetView>
  </sheetViews>
  <sheetFormatPr defaultRowHeight="15" x14ac:dyDescent="0.25"/>
  <cols>
    <col min="1" max="1" width="4.5703125" customWidth="1"/>
    <col min="2" max="2" width="14.5703125" customWidth="1"/>
    <col min="3" max="3" width="32.140625" customWidth="1"/>
    <col min="4" max="5" width="9.140625" style="8"/>
    <col min="6" max="6" width="24.140625" customWidth="1"/>
    <col min="10" max="10" width="8.140625" customWidth="1"/>
    <col min="11" max="11" width="12.140625" customWidth="1"/>
  </cols>
  <sheetData>
    <row r="1" spans="1:11" x14ac:dyDescent="0.25">
      <c r="A1" s="26" t="s">
        <v>15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x14ac:dyDescent="0.25">
      <c r="A2" s="29" t="s">
        <v>16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spans="1:11" x14ac:dyDescent="0.25">
      <c r="A3" s="32" t="s">
        <v>146</v>
      </c>
      <c r="B3" s="33"/>
      <c r="C3" s="33"/>
      <c r="D3" s="33"/>
      <c r="E3" s="33"/>
      <c r="F3" s="33"/>
      <c r="G3" s="33"/>
      <c r="H3" s="33"/>
      <c r="I3" s="33"/>
      <c r="J3" s="33"/>
      <c r="K3" s="34"/>
    </row>
    <row r="4" spans="1:11" ht="15.75" thickBot="1" x14ac:dyDescent="0.3">
      <c r="A4" s="23" t="s">
        <v>147</v>
      </c>
      <c r="B4" s="24"/>
      <c r="C4" s="24"/>
      <c r="D4" s="24"/>
      <c r="E4" s="24"/>
      <c r="F4" s="24"/>
      <c r="G4" s="24"/>
      <c r="H4" s="24"/>
      <c r="I4" s="24"/>
      <c r="J4" s="24"/>
      <c r="K4" s="25"/>
    </row>
    <row r="5" spans="1:11" ht="23.25" thickBot="1" x14ac:dyDescent="0.3">
      <c r="A5" s="35" t="s">
        <v>0</v>
      </c>
      <c r="B5" s="37" t="s">
        <v>1</v>
      </c>
      <c r="C5" s="1" t="s">
        <v>2</v>
      </c>
      <c r="D5" s="39" t="s">
        <v>4</v>
      </c>
      <c r="E5" s="40"/>
      <c r="F5" s="1" t="s">
        <v>5</v>
      </c>
      <c r="G5" s="37" t="s">
        <v>7</v>
      </c>
      <c r="H5" s="37" t="s">
        <v>8</v>
      </c>
      <c r="I5" s="37" t="s">
        <v>9</v>
      </c>
      <c r="J5" s="37" t="s">
        <v>10</v>
      </c>
      <c r="K5" s="37" t="s">
        <v>11</v>
      </c>
    </row>
    <row r="6" spans="1:11" ht="15.75" thickBot="1" x14ac:dyDescent="0.3">
      <c r="A6" s="36"/>
      <c r="B6" s="38"/>
      <c r="C6" s="2" t="s">
        <v>3</v>
      </c>
      <c r="D6" s="2" t="s">
        <v>12</v>
      </c>
      <c r="E6" s="2" t="s">
        <v>13</v>
      </c>
      <c r="F6" s="2" t="s">
        <v>6</v>
      </c>
      <c r="G6" s="38"/>
      <c r="H6" s="38"/>
      <c r="I6" s="38"/>
      <c r="J6" s="38"/>
      <c r="K6" s="38"/>
    </row>
    <row r="7" spans="1:11" ht="15.75" thickBot="1" x14ac:dyDescent="0.3">
      <c r="A7" s="3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  <c r="K7" s="2">
        <v>11</v>
      </c>
    </row>
    <row r="8" spans="1:11" ht="24.75" thickBot="1" x14ac:dyDescent="0.3">
      <c r="A8" s="4">
        <v>1</v>
      </c>
      <c r="B8" s="9" t="s">
        <v>20</v>
      </c>
      <c r="C8" s="10" t="s">
        <v>128</v>
      </c>
      <c r="D8" s="11" t="s">
        <v>21</v>
      </c>
      <c r="E8" s="11">
        <v>350</v>
      </c>
      <c r="F8" s="5"/>
      <c r="G8" s="6"/>
      <c r="H8" s="6">
        <f>G8+(G8*J8)</f>
        <v>0</v>
      </c>
      <c r="I8" s="6">
        <f>G8*E8</f>
        <v>0</v>
      </c>
      <c r="J8" s="7"/>
      <c r="K8" s="6">
        <f>I8+(I8*J8)</f>
        <v>0</v>
      </c>
    </row>
    <row r="9" spans="1:11" ht="24.75" thickBot="1" x14ac:dyDescent="0.3">
      <c r="A9" s="4">
        <v>2</v>
      </c>
      <c r="B9" s="12" t="s">
        <v>20</v>
      </c>
      <c r="C9" s="13" t="s">
        <v>129</v>
      </c>
      <c r="D9" s="14" t="s">
        <v>21</v>
      </c>
      <c r="E9" s="14">
        <v>5</v>
      </c>
      <c r="F9" s="5"/>
      <c r="G9" s="6"/>
      <c r="H9" s="6">
        <f t="shared" ref="H9:H41" si="0">G9+(G9*J9)</f>
        <v>0</v>
      </c>
      <c r="I9" s="6">
        <f t="shared" ref="I9:I14" si="1">G9*E9</f>
        <v>0</v>
      </c>
      <c r="J9" s="7"/>
      <c r="K9" s="6">
        <f t="shared" ref="K9:K41" si="2">I9+(I9*J9)</f>
        <v>0</v>
      </c>
    </row>
    <row r="10" spans="1:11" ht="34.5" thickBot="1" x14ac:dyDescent="0.3">
      <c r="A10" s="4">
        <v>3</v>
      </c>
      <c r="B10" s="12" t="s">
        <v>22</v>
      </c>
      <c r="C10" s="13" t="s">
        <v>23</v>
      </c>
      <c r="D10" s="14" t="s">
        <v>24</v>
      </c>
      <c r="E10" s="14">
        <v>50</v>
      </c>
      <c r="F10" s="5"/>
      <c r="G10" s="6"/>
      <c r="H10" s="6">
        <f t="shared" si="0"/>
        <v>0</v>
      </c>
      <c r="I10" s="6">
        <f t="shared" si="1"/>
        <v>0</v>
      </c>
      <c r="J10" s="7"/>
      <c r="K10" s="6">
        <f t="shared" si="2"/>
        <v>0</v>
      </c>
    </row>
    <row r="11" spans="1:11" ht="34.5" thickBot="1" x14ac:dyDescent="0.3">
      <c r="A11" s="4">
        <v>4</v>
      </c>
      <c r="B11" s="12" t="s">
        <v>25</v>
      </c>
      <c r="C11" s="13" t="s">
        <v>26</v>
      </c>
      <c r="D11" s="14" t="s">
        <v>27</v>
      </c>
      <c r="E11" s="14">
        <v>50</v>
      </c>
      <c r="F11" s="5"/>
      <c r="G11" s="6"/>
      <c r="H11" s="6">
        <f t="shared" si="0"/>
        <v>0</v>
      </c>
      <c r="I11" s="6">
        <f t="shared" si="1"/>
        <v>0</v>
      </c>
      <c r="J11" s="7"/>
      <c r="K11" s="6">
        <f t="shared" si="2"/>
        <v>0</v>
      </c>
    </row>
    <row r="12" spans="1:11" ht="34.5" thickBot="1" x14ac:dyDescent="0.3">
      <c r="A12" s="4">
        <v>5</v>
      </c>
      <c r="B12" s="12" t="s">
        <v>25</v>
      </c>
      <c r="C12" s="13" t="s">
        <v>28</v>
      </c>
      <c r="D12" s="14" t="s">
        <v>27</v>
      </c>
      <c r="E12" s="14">
        <v>50</v>
      </c>
      <c r="F12" s="5"/>
      <c r="G12" s="6"/>
      <c r="H12" s="6">
        <f t="shared" si="0"/>
        <v>0</v>
      </c>
      <c r="I12" s="6">
        <f t="shared" si="1"/>
        <v>0</v>
      </c>
      <c r="J12" s="7"/>
      <c r="K12" s="6">
        <f t="shared" si="2"/>
        <v>0</v>
      </c>
    </row>
    <row r="13" spans="1:11" ht="45.75" thickBot="1" x14ac:dyDescent="0.3">
      <c r="A13" s="4">
        <v>6</v>
      </c>
      <c r="B13" s="12" t="s">
        <v>25</v>
      </c>
      <c r="C13" s="13" t="s">
        <v>29</v>
      </c>
      <c r="D13" s="14" t="s">
        <v>27</v>
      </c>
      <c r="E13" s="14">
        <v>50</v>
      </c>
      <c r="F13" s="5"/>
      <c r="G13" s="6"/>
      <c r="H13" s="6">
        <f t="shared" si="0"/>
        <v>0</v>
      </c>
      <c r="I13" s="6">
        <f t="shared" si="1"/>
        <v>0</v>
      </c>
      <c r="J13" s="7"/>
      <c r="K13" s="6">
        <f t="shared" si="2"/>
        <v>0</v>
      </c>
    </row>
    <row r="14" spans="1:11" ht="23.25" thickBot="1" x14ac:dyDescent="0.3">
      <c r="A14" s="4">
        <v>7</v>
      </c>
      <c r="B14" s="12" t="s">
        <v>30</v>
      </c>
      <c r="C14" s="13" t="s">
        <v>31</v>
      </c>
      <c r="D14" s="14" t="s">
        <v>27</v>
      </c>
      <c r="E14" s="14">
        <v>25</v>
      </c>
      <c r="F14" s="5"/>
      <c r="G14" s="6"/>
      <c r="H14" s="6">
        <f t="shared" si="0"/>
        <v>0</v>
      </c>
      <c r="I14" s="6">
        <f t="shared" si="1"/>
        <v>0</v>
      </c>
      <c r="J14" s="7"/>
      <c r="K14" s="6">
        <f t="shared" si="2"/>
        <v>0</v>
      </c>
    </row>
    <row r="15" spans="1:11" ht="23.25" thickBot="1" x14ac:dyDescent="0.3">
      <c r="A15" s="4">
        <v>8</v>
      </c>
      <c r="B15" s="12" t="s">
        <v>30</v>
      </c>
      <c r="C15" s="13" t="s">
        <v>32</v>
      </c>
      <c r="D15" s="14" t="s">
        <v>27</v>
      </c>
      <c r="E15" s="14">
        <v>20</v>
      </c>
      <c r="F15" s="5"/>
      <c r="G15" s="6"/>
      <c r="H15" s="6">
        <f t="shared" si="0"/>
        <v>0</v>
      </c>
      <c r="I15" s="6">
        <f>G15*E15</f>
        <v>0</v>
      </c>
      <c r="J15" s="7"/>
      <c r="K15" s="6">
        <f t="shared" si="2"/>
        <v>0</v>
      </c>
    </row>
    <row r="16" spans="1:11" ht="15.75" thickBot="1" x14ac:dyDescent="0.3">
      <c r="A16" s="4">
        <v>9</v>
      </c>
      <c r="B16" s="12" t="s">
        <v>33</v>
      </c>
      <c r="C16" s="13" t="s">
        <v>34</v>
      </c>
      <c r="D16" s="14" t="s">
        <v>35</v>
      </c>
      <c r="E16" s="14">
        <v>250</v>
      </c>
      <c r="F16" s="5"/>
      <c r="G16" s="6"/>
      <c r="H16" s="6">
        <f t="shared" si="0"/>
        <v>0</v>
      </c>
      <c r="I16" s="6">
        <f t="shared" ref="I16:I41" si="3">G16*E16</f>
        <v>0</v>
      </c>
      <c r="J16" s="7"/>
      <c r="K16" s="6">
        <f t="shared" si="2"/>
        <v>0</v>
      </c>
    </row>
    <row r="17" spans="1:11" ht="15.75" thickBot="1" x14ac:dyDescent="0.3">
      <c r="A17" s="4">
        <v>10</v>
      </c>
      <c r="B17" s="12" t="s">
        <v>36</v>
      </c>
      <c r="C17" s="13" t="s">
        <v>37</v>
      </c>
      <c r="D17" s="14" t="s">
        <v>27</v>
      </c>
      <c r="E17" s="14">
        <v>40</v>
      </c>
      <c r="F17" s="5"/>
      <c r="G17" s="6"/>
      <c r="H17" s="6">
        <f t="shared" si="0"/>
        <v>0</v>
      </c>
      <c r="I17" s="6">
        <f t="shared" si="3"/>
        <v>0</v>
      </c>
      <c r="J17" s="7"/>
      <c r="K17" s="6">
        <f t="shared" si="2"/>
        <v>0</v>
      </c>
    </row>
    <row r="18" spans="1:11" ht="15.75" thickBot="1" x14ac:dyDescent="0.3">
      <c r="A18" s="4">
        <v>11</v>
      </c>
      <c r="B18" s="12" t="s">
        <v>36</v>
      </c>
      <c r="C18" s="13" t="s">
        <v>38</v>
      </c>
      <c r="D18" s="14" t="s">
        <v>27</v>
      </c>
      <c r="E18" s="14">
        <v>40</v>
      </c>
      <c r="F18" s="5"/>
      <c r="G18" s="6"/>
      <c r="H18" s="6">
        <f t="shared" si="0"/>
        <v>0</v>
      </c>
      <c r="I18" s="6">
        <f t="shared" si="3"/>
        <v>0</v>
      </c>
      <c r="J18" s="7"/>
      <c r="K18" s="6">
        <f t="shared" si="2"/>
        <v>0</v>
      </c>
    </row>
    <row r="19" spans="1:11" ht="15.75" thickBot="1" x14ac:dyDescent="0.3">
      <c r="A19" s="4">
        <v>12</v>
      </c>
      <c r="B19" s="12" t="s">
        <v>36</v>
      </c>
      <c r="C19" s="13" t="s">
        <v>39</v>
      </c>
      <c r="D19" s="14" t="s">
        <v>27</v>
      </c>
      <c r="E19" s="14">
        <v>40</v>
      </c>
      <c r="F19" s="5"/>
      <c r="G19" s="6"/>
      <c r="H19" s="6">
        <f t="shared" si="0"/>
        <v>0</v>
      </c>
      <c r="I19" s="6">
        <f t="shared" si="3"/>
        <v>0</v>
      </c>
      <c r="J19" s="7"/>
      <c r="K19" s="6">
        <f t="shared" si="2"/>
        <v>0</v>
      </c>
    </row>
    <row r="20" spans="1:11" ht="15.75" thickBot="1" x14ac:dyDescent="0.3">
      <c r="A20" s="4">
        <v>13</v>
      </c>
      <c r="B20" s="12" t="s">
        <v>36</v>
      </c>
      <c r="C20" s="13" t="s">
        <v>40</v>
      </c>
      <c r="D20" s="14" t="s">
        <v>27</v>
      </c>
      <c r="E20" s="14">
        <v>40</v>
      </c>
      <c r="F20" s="5"/>
      <c r="G20" s="6"/>
      <c r="H20" s="6">
        <f t="shared" si="0"/>
        <v>0</v>
      </c>
      <c r="I20" s="6">
        <f t="shared" si="3"/>
        <v>0</v>
      </c>
      <c r="J20" s="7"/>
      <c r="K20" s="6">
        <f t="shared" si="2"/>
        <v>0</v>
      </c>
    </row>
    <row r="21" spans="1:11" ht="15.75" thickBot="1" x14ac:dyDescent="0.3">
      <c r="A21" s="4">
        <v>14</v>
      </c>
      <c r="B21" s="12" t="s">
        <v>41</v>
      </c>
      <c r="C21" s="13" t="s">
        <v>42</v>
      </c>
      <c r="D21" s="14" t="s">
        <v>24</v>
      </c>
      <c r="E21" s="14">
        <v>100</v>
      </c>
      <c r="F21" s="5"/>
      <c r="G21" s="6"/>
      <c r="H21" s="6">
        <f t="shared" si="0"/>
        <v>0</v>
      </c>
      <c r="I21" s="6">
        <f t="shared" si="3"/>
        <v>0</v>
      </c>
      <c r="J21" s="7"/>
      <c r="K21" s="6">
        <f t="shared" si="2"/>
        <v>0</v>
      </c>
    </row>
    <row r="22" spans="1:11" ht="23.25" thickBot="1" x14ac:dyDescent="0.3">
      <c r="A22" s="4">
        <v>15</v>
      </c>
      <c r="B22" s="12" t="s">
        <v>43</v>
      </c>
      <c r="C22" s="13" t="s">
        <v>44</v>
      </c>
      <c r="D22" s="14" t="s">
        <v>27</v>
      </c>
      <c r="E22" s="14">
        <v>80</v>
      </c>
      <c r="F22" s="5"/>
      <c r="G22" s="6"/>
      <c r="H22" s="6">
        <f t="shared" si="0"/>
        <v>0</v>
      </c>
      <c r="I22" s="6">
        <f t="shared" si="3"/>
        <v>0</v>
      </c>
      <c r="J22" s="7"/>
      <c r="K22" s="6">
        <f t="shared" si="2"/>
        <v>0</v>
      </c>
    </row>
    <row r="23" spans="1:11" ht="90.75" thickBot="1" x14ac:dyDescent="0.3">
      <c r="A23" s="4">
        <v>16</v>
      </c>
      <c r="B23" s="12" t="s">
        <v>45</v>
      </c>
      <c r="C23" s="13" t="s">
        <v>46</v>
      </c>
      <c r="D23" s="14" t="s">
        <v>27</v>
      </c>
      <c r="E23" s="14">
        <v>20</v>
      </c>
      <c r="F23" s="5"/>
      <c r="G23" s="6"/>
      <c r="H23" s="6">
        <f t="shared" si="0"/>
        <v>0</v>
      </c>
      <c r="I23" s="6">
        <f t="shared" si="3"/>
        <v>0</v>
      </c>
      <c r="J23" s="7"/>
      <c r="K23" s="6">
        <f t="shared" si="2"/>
        <v>0</v>
      </c>
    </row>
    <row r="24" spans="1:11" ht="57" thickBot="1" x14ac:dyDescent="0.3">
      <c r="A24" s="4">
        <v>17</v>
      </c>
      <c r="B24" s="12" t="s">
        <v>47</v>
      </c>
      <c r="C24" s="16" t="s">
        <v>142</v>
      </c>
      <c r="D24" s="14" t="s">
        <v>27</v>
      </c>
      <c r="E24" s="14">
        <v>50</v>
      </c>
      <c r="F24" s="5"/>
      <c r="G24" s="6"/>
      <c r="H24" s="6">
        <f t="shared" si="0"/>
        <v>0</v>
      </c>
      <c r="I24" s="6">
        <f t="shared" si="3"/>
        <v>0</v>
      </c>
      <c r="J24" s="7"/>
      <c r="K24" s="6">
        <f t="shared" si="2"/>
        <v>0</v>
      </c>
    </row>
    <row r="25" spans="1:11" ht="33" customHeight="1" thickBot="1" x14ac:dyDescent="0.3">
      <c r="A25" s="4">
        <v>18</v>
      </c>
      <c r="B25" s="12" t="s">
        <v>48</v>
      </c>
      <c r="C25" s="13" t="s">
        <v>49</v>
      </c>
      <c r="D25" s="14" t="s">
        <v>27</v>
      </c>
      <c r="E25" s="14">
        <v>60</v>
      </c>
      <c r="F25" s="5"/>
      <c r="G25" s="6"/>
      <c r="H25" s="6">
        <f t="shared" si="0"/>
        <v>0</v>
      </c>
      <c r="I25" s="6">
        <f t="shared" si="3"/>
        <v>0</v>
      </c>
      <c r="J25" s="7"/>
      <c r="K25" s="6">
        <f t="shared" si="2"/>
        <v>0</v>
      </c>
    </row>
    <row r="26" spans="1:11" ht="15.75" thickBot="1" x14ac:dyDescent="0.3">
      <c r="A26" s="4">
        <v>19</v>
      </c>
      <c r="B26" s="12" t="s">
        <v>19</v>
      </c>
      <c r="C26" s="13" t="s">
        <v>50</v>
      </c>
      <c r="D26" s="14" t="s">
        <v>27</v>
      </c>
      <c r="E26" s="14">
        <v>40</v>
      </c>
      <c r="F26" s="5"/>
      <c r="G26" s="6"/>
      <c r="H26" s="6">
        <f t="shared" si="0"/>
        <v>0</v>
      </c>
      <c r="I26" s="6">
        <f t="shared" si="3"/>
        <v>0</v>
      </c>
      <c r="J26" s="7"/>
      <c r="K26" s="6">
        <f t="shared" si="2"/>
        <v>0</v>
      </c>
    </row>
    <row r="27" spans="1:11" ht="15.75" thickBot="1" x14ac:dyDescent="0.3">
      <c r="A27" s="4">
        <v>20</v>
      </c>
      <c r="B27" s="12" t="s">
        <v>51</v>
      </c>
      <c r="C27" s="13" t="s">
        <v>52</v>
      </c>
      <c r="D27" s="14" t="s">
        <v>24</v>
      </c>
      <c r="E27" s="14">
        <v>100</v>
      </c>
      <c r="F27" s="5"/>
      <c r="G27" s="6"/>
      <c r="H27" s="6">
        <f t="shared" si="0"/>
        <v>0</v>
      </c>
      <c r="I27" s="6">
        <f t="shared" si="3"/>
        <v>0</v>
      </c>
      <c r="J27" s="7"/>
      <c r="K27" s="6">
        <f t="shared" si="2"/>
        <v>0</v>
      </c>
    </row>
    <row r="28" spans="1:11" ht="23.25" thickBot="1" x14ac:dyDescent="0.3">
      <c r="A28" s="4">
        <v>21</v>
      </c>
      <c r="B28" s="17" t="s">
        <v>53</v>
      </c>
      <c r="C28" s="13" t="s">
        <v>143</v>
      </c>
      <c r="D28" s="14" t="s">
        <v>24</v>
      </c>
      <c r="E28" s="14">
        <v>4</v>
      </c>
      <c r="F28" s="5"/>
      <c r="G28" s="6"/>
      <c r="H28" s="6">
        <f t="shared" si="0"/>
        <v>0</v>
      </c>
      <c r="I28" s="6">
        <f t="shared" si="3"/>
        <v>0</v>
      </c>
      <c r="J28" s="7"/>
      <c r="K28" s="6">
        <f t="shared" si="2"/>
        <v>0</v>
      </c>
    </row>
    <row r="29" spans="1:11" ht="23.25" thickBot="1" x14ac:dyDescent="0.3">
      <c r="A29" s="4">
        <v>22</v>
      </c>
      <c r="B29" s="12" t="s">
        <v>54</v>
      </c>
      <c r="C29" s="13" t="s">
        <v>55</v>
      </c>
      <c r="D29" s="14" t="s">
        <v>24</v>
      </c>
      <c r="E29" s="14">
        <v>2</v>
      </c>
      <c r="F29" s="5"/>
      <c r="G29" s="6"/>
      <c r="H29" s="6">
        <f t="shared" si="0"/>
        <v>0</v>
      </c>
      <c r="I29" s="6">
        <f t="shared" si="3"/>
        <v>0</v>
      </c>
      <c r="J29" s="7"/>
      <c r="K29" s="6">
        <f t="shared" si="2"/>
        <v>0</v>
      </c>
    </row>
    <row r="30" spans="1:11" ht="50.1" customHeight="1" thickBot="1" x14ac:dyDescent="0.3">
      <c r="A30" s="4">
        <v>23</v>
      </c>
      <c r="B30" s="12" t="s">
        <v>56</v>
      </c>
      <c r="C30" s="13" t="s">
        <v>57</v>
      </c>
      <c r="D30" s="14" t="s">
        <v>24</v>
      </c>
      <c r="E30" s="14">
        <v>2</v>
      </c>
      <c r="F30" s="5"/>
      <c r="G30" s="6"/>
      <c r="H30" s="6">
        <f t="shared" si="0"/>
        <v>0</v>
      </c>
      <c r="I30" s="6">
        <f t="shared" si="3"/>
        <v>0</v>
      </c>
      <c r="J30" s="7"/>
      <c r="K30" s="6">
        <f t="shared" si="2"/>
        <v>0</v>
      </c>
    </row>
    <row r="31" spans="1:11" ht="50.1" customHeight="1" thickBot="1" x14ac:dyDescent="0.3">
      <c r="A31" s="4">
        <v>24</v>
      </c>
      <c r="B31" s="12" t="s">
        <v>58</v>
      </c>
      <c r="C31" s="13" t="s">
        <v>59</v>
      </c>
      <c r="D31" s="14" t="s">
        <v>24</v>
      </c>
      <c r="E31" s="14">
        <v>4</v>
      </c>
      <c r="F31" s="5"/>
      <c r="G31" s="6"/>
      <c r="H31" s="6">
        <f t="shared" si="0"/>
        <v>0</v>
      </c>
      <c r="I31" s="6">
        <f t="shared" si="3"/>
        <v>0</v>
      </c>
      <c r="J31" s="7"/>
      <c r="K31" s="6">
        <f t="shared" si="2"/>
        <v>0</v>
      </c>
    </row>
    <row r="32" spans="1:11" ht="23.25" thickBot="1" x14ac:dyDescent="0.3">
      <c r="A32" s="4">
        <v>25</v>
      </c>
      <c r="B32" s="12" t="s">
        <v>60</v>
      </c>
      <c r="C32" s="13" t="s">
        <v>61</v>
      </c>
      <c r="D32" s="14" t="s">
        <v>24</v>
      </c>
      <c r="E32" s="14">
        <v>20</v>
      </c>
      <c r="F32" s="5"/>
      <c r="G32" s="6"/>
      <c r="H32" s="6">
        <f t="shared" si="0"/>
        <v>0</v>
      </c>
      <c r="I32" s="6">
        <f t="shared" si="3"/>
        <v>0</v>
      </c>
      <c r="J32" s="7"/>
      <c r="K32" s="6">
        <f t="shared" si="2"/>
        <v>0</v>
      </c>
    </row>
    <row r="33" spans="1:11" ht="23.25" thickBot="1" x14ac:dyDescent="0.3">
      <c r="A33" s="4">
        <v>26</v>
      </c>
      <c r="B33" s="12" t="s">
        <v>62</v>
      </c>
      <c r="C33" s="13" t="s">
        <v>63</v>
      </c>
      <c r="D33" s="14" t="s">
        <v>24</v>
      </c>
      <c r="E33" s="14">
        <v>30</v>
      </c>
      <c r="F33" s="5"/>
      <c r="G33" s="6"/>
      <c r="H33" s="6">
        <f t="shared" si="0"/>
        <v>0</v>
      </c>
      <c r="I33" s="6">
        <f t="shared" si="3"/>
        <v>0</v>
      </c>
      <c r="J33" s="7"/>
      <c r="K33" s="6">
        <f t="shared" si="2"/>
        <v>0</v>
      </c>
    </row>
    <row r="34" spans="1:11" ht="23.25" thickBot="1" x14ac:dyDescent="0.3">
      <c r="A34" s="4">
        <v>27</v>
      </c>
      <c r="B34" s="12" t="s">
        <v>62</v>
      </c>
      <c r="C34" s="13" t="s">
        <v>64</v>
      </c>
      <c r="D34" s="14" t="s">
        <v>24</v>
      </c>
      <c r="E34" s="14">
        <v>60</v>
      </c>
      <c r="F34" s="5"/>
      <c r="G34" s="6"/>
      <c r="H34" s="6">
        <f t="shared" si="0"/>
        <v>0</v>
      </c>
      <c r="I34" s="6">
        <f t="shared" si="3"/>
        <v>0</v>
      </c>
      <c r="J34" s="7"/>
      <c r="K34" s="6">
        <f t="shared" si="2"/>
        <v>0</v>
      </c>
    </row>
    <row r="35" spans="1:11" ht="23.25" thickBot="1" x14ac:dyDescent="0.3">
      <c r="A35" s="4">
        <v>28</v>
      </c>
      <c r="B35" s="12" t="s">
        <v>62</v>
      </c>
      <c r="C35" s="13" t="s">
        <v>65</v>
      </c>
      <c r="D35" s="14" t="s">
        <v>24</v>
      </c>
      <c r="E35" s="14">
        <v>60</v>
      </c>
      <c r="F35" s="5"/>
      <c r="G35" s="6"/>
      <c r="H35" s="6">
        <f t="shared" si="0"/>
        <v>0</v>
      </c>
      <c r="I35" s="6">
        <f t="shared" si="3"/>
        <v>0</v>
      </c>
      <c r="J35" s="7"/>
      <c r="K35" s="6">
        <f t="shared" si="2"/>
        <v>0</v>
      </c>
    </row>
    <row r="36" spans="1:11" ht="23.25" thickBot="1" x14ac:dyDescent="0.3">
      <c r="A36" s="4">
        <v>29</v>
      </c>
      <c r="B36" s="12" t="s">
        <v>66</v>
      </c>
      <c r="C36" s="13" t="s">
        <v>67</v>
      </c>
      <c r="D36" s="14" t="s">
        <v>27</v>
      </c>
      <c r="E36" s="14">
        <v>280</v>
      </c>
      <c r="F36" s="5"/>
      <c r="G36" s="6"/>
      <c r="H36" s="6">
        <f t="shared" si="0"/>
        <v>0</v>
      </c>
      <c r="I36" s="6">
        <f t="shared" si="3"/>
        <v>0</v>
      </c>
      <c r="J36" s="7"/>
      <c r="K36" s="6">
        <f t="shared" si="2"/>
        <v>0</v>
      </c>
    </row>
    <row r="37" spans="1:11" ht="23.25" thickBot="1" x14ac:dyDescent="0.3">
      <c r="A37" s="4">
        <v>30</v>
      </c>
      <c r="B37" s="12" t="s">
        <v>66</v>
      </c>
      <c r="C37" s="13" t="s">
        <v>68</v>
      </c>
      <c r="D37" s="14" t="s">
        <v>24</v>
      </c>
      <c r="E37" s="14">
        <v>50</v>
      </c>
      <c r="F37" s="5"/>
      <c r="G37" s="6"/>
      <c r="H37" s="6">
        <f t="shared" si="0"/>
        <v>0</v>
      </c>
      <c r="I37" s="6">
        <f t="shared" si="3"/>
        <v>0</v>
      </c>
      <c r="J37" s="7"/>
      <c r="K37" s="6">
        <f t="shared" si="2"/>
        <v>0</v>
      </c>
    </row>
    <row r="38" spans="1:11" ht="23.25" thickBot="1" x14ac:dyDescent="0.3">
      <c r="A38" s="4">
        <v>31</v>
      </c>
      <c r="B38" s="12" t="s">
        <v>66</v>
      </c>
      <c r="C38" s="13" t="s">
        <v>69</v>
      </c>
      <c r="D38" s="14" t="s">
        <v>27</v>
      </c>
      <c r="E38" s="14">
        <v>150</v>
      </c>
      <c r="F38" s="5"/>
      <c r="G38" s="6"/>
      <c r="H38" s="6">
        <f t="shared" si="0"/>
        <v>0</v>
      </c>
      <c r="I38" s="6">
        <f t="shared" si="3"/>
        <v>0</v>
      </c>
      <c r="J38" s="7"/>
      <c r="K38" s="6">
        <f t="shared" si="2"/>
        <v>0</v>
      </c>
    </row>
    <row r="39" spans="1:11" ht="15.75" thickBot="1" x14ac:dyDescent="0.3">
      <c r="A39" s="4">
        <v>32</v>
      </c>
      <c r="B39" s="12" t="s">
        <v>70</v>
      </c>
      <c r="C39" s="13" t="s">
        <v>71</v>
      </c>
      <c r="D39" s="14" t="s">
        <v>27</v>
      </c>
      <c r="E39" s="14">
        <v>10</v>
      </c>
      <c r="F39" s="5"/>
      <c r="G39" s="6"/>
      <c r="H39" s="6">
        <f t="shared" si="0"/>
        <v>0</v>
      </c>
      <c r="I39" s="6">
        <f t="shared" si="3"/>
        <v>0</v>
      </c>
      <c r="J39" s="7"/>
      <c r="K39" s="6">
        <f t="shared" si="2"/>
        <v>0</v>
      </c>
    </row>
    <row r="40" spans="1:11" ht="15.75" thickBot="1" x14ac:dyDescent="0.3">
      <c r="A40" s="4">
        <v>33</v>
      </c>
      <c r="B40" s="12" t="s">
        <v>72</v>
      </c>
      <c r="C40" s="13" t="s">
        <v>73</v>
      </c>
      <c r="D40" s="14" t="s">
        <v>24</v>
      </c>
      <c r="E40" s="14">
        <v>4</v>
      </c>
      <c r="F40" s="5"/>
      <c r="G40" s="6"/>
      <c r="H40" s="6">
        <f t="shared" si="0"/>
        <v>0</v>
      </c>
      <c r="I40" s="6">
        <f t="shared" si="3"/>
        <v>0</v>
      </c>
      <c r="J40" s="7"/>
      <c r="K40" s="6">
        <f t="shared" si="2"/>
        <v>0</v>
      </c>
    </row>
    <row r="41" spans="1:11" ht="23.25" thickBot="1" x14ac:dyDescent="0.3">
      <c r="A41" s="4">
        <v>34</v>
      </c>
      <c r="B41" s="12" t="s">
        <v>74</v>
      </c>
      <c r="C41" s="13" t="s">
        <v>75</v>
      </c>
      <c r="D41" s="14" t="s">
        <v>27</v>
      </c>
      <c r="E41" s="14">
        <v>5</v>
      </c>
      <c r="F41" s="5"/>
      <c r="G41" s="6"/>
      <c r="H41" s="6">
        <f t="shared" si="0"/>
        <v>0</v>
      </c>
      <c r="I41" s="6">
        <f t="shared" si="3"/>
        <v>0</v>
      </c>
      <c r="J41" s="7"/>
      <c r="K41" s="6">
        <f t="shared" si="2"/>
        <v>0</v>
      </c>
    </row>
    <row r="42" spans="1:11" ht="15.75" thickBot="1" x14ac:dyDescent="0.3">
      <c r="A42" s="4">
        <v>35</v>
      </c>
      <c r="B42" s="17" t="s">
        <v>144</v>
      </c>
      <c r="C42" s="16" t="s">
        <v>76</v>
      </c>
      <c r="D42" s="14" t="s">
        <v>27</v>
      </c>
      <c r="E42" s="14">
        <v>10</v>
      </c>
      <c r="F42" s="5"/>
      <c r="G42" s="6"/>
      <c r="H42" s="6">
        <f>G42+(G42*J42)</f>
        <v>0</v>
      </c>
      <c r="I42" s="6">
        <f>G42*E42</f>
        <v>0</v>
      </c>
      <c r="J42" s="7"/>
      <c r="K42" s="6">
        <f>I42+(I42*J42)</f>
        <v>0</v>
      </c>
    </row>
    <row r="43" spans="1:11" ht="15.75" thickBot="1" x14ac:dyDescent="0.3">
      <c r="A43" s="4">
        <v>36</v>
      </c>
      <c r="B43" s="17" t="s">
        <v>144</v>
      </c>
      <c r="C43" s="16" t="s">
        <v>77</v>
      </c>
      <c r="D43" s="14" t="s">
        <v>27</v>
      </c>
      <c r="E43" s="14">
        <v>10</v>
      </c>
      <c r="F43" s="5"/>
      <c r="G43" s="6"/>
      <c r="H43" s="6">
        <f t="shared" ref="H43:H75" si="4">G43+(G43*J43)</f>
        <v>0</v>
      </c>
      <c r="I43" s="6">
        <f t="shared" ref="I43:I48" si="5">G43*E43</f>
        <v>0</v>
      </c>
      <c r="J43" s="7"/>
      <c r="K43" s="6">
        <f t="shared" ref="K43:K75" si="6">I43+(I43*J43)</f>
        <v>0</v>
      </c>
    </row>
    <row r="44" spans="1:11" ht="15.75" thickBot="1" x14ac:dyDescent="0.3">
      <c r="A44" s="4">
        <v>37</v>
      </c>
      <c r="B44" s="12" t="s">
        <v>18</v>
      </c>
      <c r="C44" s="13" t="s">
        <v>130</v>
      </c>
      <c r="D44" s="14" t="s">
        <v>27</v>
      </c>
      <c r="E44" s="14">
        <v>30</v>
      </c>
      <c r="F44" s="5"/>
      <c r="G44" s="6"/>
      <c r="H44" s="6">
        <f t="shared" si="4"/>
        <v>0</v>
      </c>
      <c r="I44" s="6">
        <f t="shared" si="5"/>
        <v>0</v>
      </c>
      <c r="J44" s="7"/>
      <c r="K44" s="6">
        <f t="shared" si="6"/>
        <v>0</v>
      </c>
    </row>
    <row r="45" spans="1:11" ht="15.75" thickBot="1" x14ac:dyDescent="0.3">
      <c r="A45" s="4">
        <v>38</v>
      </c>
      <c r="B45" s="12" t="s">
        <v>18</v>
      </c>
      <c r="C45" s="13" t="s">
        <v>131</v>
      </c>
      <c r="D45" s="14" t="s">
        <v>27</v>
      </c>
      <c r="E45" s="14">
        <v>30</v>
      </c>
      <c r="F45" s="5"/>
      <c r="G45" s="6"/>
      <c r="H45" s="6">
        <f t="shared" si="4"/>
        <v>0</v>
      </c>
      <c r="I45" s="6">
        <f t="shared" si="5"/>
        <v>0</v>
      </c>
      <c r="J45" s="7"/>
      <c r="K45" s="6">
        <f t="shared" si="6"/>
        <v>0</v>
      </c>
    </row>
    <row r="46" spans="1:11" ht="15.75" thickBot="1" x14ac:dyDescent="0.3">
      <c r="A46" s="4">
        <v>39</v>
      </c>
      <c r="B46" s="12" t="s">
        <v>18</v>
      </c>
      <c r="C46" s="13" t="s">
        <v>132</v>
      </c>
      <c r="D46" s="14" t="s">
        <v>27</v>
      </c>
      <c r="E46" s="14">
        <v>30</v>
      </c>
      <c r="F46" s="5"/>
      <c r="G46" s="6"/>
      <c r="H46" s="6">
        <f t="shared" si="4"/>
        <v>0</v>
      </c>
      <c r="I46" s="6">
        <f t="shared" si="5"/>
        <v>0</v>
      </c>
      <c r="J46" s="7"/>
      <c r="K46" s="6">
        <f t="shared" si="6"/>
        <v>0</v>
      </c>
    </row>
    <row r="47" spans="1:11" ht="15.75" thickBot="1" x14ac:dyDescent="0.3">
      <c r="A47" s="4">
        <v>40</v>
      </c>
      <c r="B47" s="12" t="s">
        <v>18</v>
      </c>
      <c r="C47" s="13" t="s">
        <v>133</v>
      </c>
      <c r="D47" s="14" t="s">
        <v>27</v>
      </c>
      <c r="E47" s="14">
        <v>30</v>
      </c>
      <c r="F47" s="5"/>
      <c r="G47" s="6"/>
      <c r="H47" s="6">
        <f t="shared" si="4"/>
        <v>0</v>
      </c>
      <c r="I47" s="6">
        <f t="shared" si="5"/>
        <v>0</v>
      </c>
      <c r="J47" s="7"/>
      <c r="K47" s="6">
        <f t="shared" si="6"/>
        <v>0</v>
      </c>
    </row>
    <row r="48" spans="1:11" ht="15.75" thickBot="1" x14ac:dyDescent="0.3">
      <c r="A48" s="4">
        <v>41</v>
      </c>
      <c r="B48" s="12" t="s">
        <v>18</v>
      </c>
      <c r="C48" s="13" t="s">
        <v>134</v>
      </c>
      <c r="D48" s="14" t="s">
        <v>27</v>
      </c>
      <c r="E48" s="14">
        <v>30</v>
      </c>
      <c r="F48" s="5"/>
      <c r="G48" s="6"/>
      <c r="H48" s="6">
        <f t="shared" si="4"/>
        <v>0</v>
      </c>
      <c r="I48" s="6">
        <f t="shared" si="5"/>
        <v>0</v>
      </c>
      <c r="J48" s="7"/>
      <c r="K48" s="6">
        <f t="shared" si="6"/>
        <v>0</v>
      </c>
    </row>
    <row r="49" spans="1:11" ht="15.75" thickBot="1" x14ac:dyDescent="0.3">
      <c r="A49" s="4">
        <v>42</v>
      </c>
      <c r="B49" s="12" t="s">
        <v>78</v>
      </c>
      <c r="C49" s="13" t="s">
        <v>135</v>
      </c>
      <c r="D49" s="14" t="s">
        <v>27</v>
      </c>
      <c r="E49" s="14">
        <v>30</v>
      </c>
      <c r="F49" s="5"/>
      <c r="G49" s="6"/>
      <c r="H49" s="6">
        <f t="shared" si="4"/>
        <v>0</v>
      </c>
      <c r="I49" s="6">
        <f>G49*E49</f>
        <v>0</v>
      </c>
      <c r="J49" s="7"/>
      <c r="K49" s="6">
        <f t="shared" si="6"/>
        <v>0</v>
      </c>
    </row>
    <row r="50" spans="1:11" ht="24.75" thickBot="1" x14ac:dyDescent="0.3">
      <c r="A50" s="4">
        <v>43</v>
      </c>
      <c r="B50" s="12" t="s">
        <v>79</v>
      </c>
      <c r="C50" s="13" t="s">
        <v>136</v>
      </c>
      <c r="D50" s="14" t="s">
        <v>27</v>
      </c>
      <c r="E50" s="14">
        <v>200</v>
      </c>
      <c r="F50" s="5"/>
      <c r="G50" s="6"/>
      <c r="H50" s="6">
        <f t="shared" si="4"/>
        <v>0</v>
      </c>
      <c r="I50" s="6">
        <f t="shared" ref="I50:I75" si="7">G50*E50</f>
        <v>0</v>
      </c>
      <c r="J50" s="7"/>
      <c r="K50" s="6">
        <f t="shared" si="6"/>
        <v>0</v>
      </c>
    </row>
    <row r="51" spans="1:11" ht="15.75" thickBot="1" x14ac:dyDescent="0.3">
      <c r="A51" s="4">
        <v>44</v>
      </c>
      <c r="B51" s="12" t="s">
        <v>80</v>
      </c>
      <c r="C51" s="13" t="s">
        <v>81</v>
      </c>
      <c r="D51" s="14" t="s">
        <v>24</v>
      </c>
      <c r="E51" s="14">
        <v>50</v>
      </c>
      <c r="F51" s="5"/>
      <c r="G51" s="6"/>
      <c r="H51" s="6">
        <f t="shared" si="4"/>
        <v>0</v>
      </c>
      <c r="I51" s="6">
        <f t="shared" si="7"/>
        <v>0</v>
      </c>
      <c r="J51" s="7"/>
      <c r="K51" s="6">
        <f t="shared" si="6"/>
        <v>0</v>
      </c>
    </row>
    <row r="52" spans="1:11" ht="22.5" customHeight="1" thickBot="1" x14ac:dyDescent="0.3">
      <c r="A52" s="4">
        <v>45</v>
      </c>
      <c r="B52" s="12" t="s">
        <v>82</v>
      </c>
      <c r="C52" s="13" t="s">
        <v>83</v>
      </c>
      <c r="D52" s="14" t="s">
        <v>24</v>
      </c>
      <c r="E52" s="14">
        <v>50</v>
      </c>
      <c r="F52" s="5"/>
      <c r="G52" s="6"/>
      <c r="H52" s="6">
        <f t="shared" si="4"/>
        <v>0</v>
      </c>
      <c r="I52" s="6">
        <f t="shared" si="7"/>
        <v>0</v>
      </c>
      <c r="J52" s="7"/>
      <c r="K52" s="6">
        <f t="shared" si="6"/>
        <v>0</v>
      </c>
    </row>
    <row r="53" spans="1:11" ht="23.25" thickBot="1" x14ac:dyDescent="0.3">
      <c r="A53" s="4">
        <v>46</v>
      </c>
      <c r="B53" s="12" t="s">
        <v>84</v>
      </c>
      <c r="C53" s="13" t="s">
        <v>85</v>
      </c>
      <c r="D53" s="14" t="s">
        <v>27</v>
      </c>
      <c r="E53" s="14">
        <v>10</v>
      </c>
      <c r="F53" s="5"/>
      <c r="G53" s="6"/>
      <c r="H53" s="6">
        <f t="shared" si="4"/>
        <v>0</v>
      </c>
      <c r="I53" s="6">
        <f t="shared" si="7"/>
        <v>0</v>
      </c>
      <c r="J53" s="7"/>
      <c r="K53" s="6">
        <f t="shared" si="6"/>
        <v>0</v>
      </c>
    </row>
    <row r="54" spans="1:11" ht="15.75" thickBot="1" x14ac:dyDescent="0.3">
      <c r="A54" s="4">
        <v>47</v>
      </c>
      <c r="B54" s="12" t="s">
        <v>86</v>
      </c>
      <c r="C54" s="13" t="s">
        <v>87</v>
      </c>
      <c r="D54" s="14" t="s">
        <v>24</v>
      </c>
      <c r="E54" s="14">
        <v>10</v>
      </c>
      <c r="F54" s="5"/>
      <c r="G54" s="6"/>
      <c r="H54" s="6">
        <f t="shared" si="4"/>
        <v>0</v>
      </c>
      <c r="I54" s="6">
        <f t="shared" si="7"/>
        <v>0</v>
      </c>
      <c r="J54" s="7"/>
      <c r="K54" s="6">
        <f t="shared" si="6"/>
        <v>0</v>
      </c>
    </row>
    <row r="55" spans="1:11" ht="15.75" thickBot="1" x14ac:dyDescent="0.3">
      <c r="A55" s="4">
        <v>48</v>
      </c>
      <c r="B55" s="12" t="s">
        <v>88</v>
      </c>
      <c r="C55" s="13" t="s">
        <v>89</v>
      </c>
      <c r="D55" s="14" t="s">
        <v>24</v>
      </c>
      <c r="E55" s="14">
        <v>2</v>
      </c>
      <c r="F55" s="5"/>
      <c r="G55" s="6"/>
      <c r="H55" s="6">
        <f t="shared" si="4"/>
        <v>0</v>
      </c>
      <c r="I55" s="6">
        <f t="shared" si="7"/>
        <v>0</v>
      </c>
      <c r="J55" s="7"/>
      <c r="K55" s="6">
        <f t="shared" si="6"/>
        <v>0</v>
      </c>
    </row>
    <row r="56" spans="1:11" ht="15.75" thickBot="1" x14ac:dyDescent="0.3">
      <c r="A56" s="4">
        <v>49</v>
      </c>
      <c r="B56" s="12" t="s">
        <v>90</v>
      </c>
      <c r="C56" s="13" t="s">
        <v>91</v>
      </c>
      <c r="D56" s="14" t="s">
        <v>24</v>
      </c>
      <c r="E56" s="14">
        <v>200</v>
      </c>
      <c r="F56" s="5"/>
      <c r="G56" s="6"/>
      <c r="H56" s="6">
        <f t="shared" si="4"/>
        <v>0</v>
      </c>
      <c r="I56" s="6">
        <f t="shared" si="7"/>
        <v>0</v>
      </c>
      <c r="J56" s="7"/>
      <c r="K56" s="6">
        <f t="shared" si="6"/>
        <v>0</v>
      </c>
    </row>
    <row r="57" spans="1:11" ht="23.25" thickBot="1" x14ac:dyDescent="0.3">
      <c r="A57" s="4">
        <v>50</v>
      </c>
      <c r="B57" s="12" t="s">
        <v>92</v>
      </c>
      <c r="C57" s="13" t="s">
        <v>93</v>
      </c>
      <c r="D57" s="14" t="s">
        <v>27</v>
      </c>
      <c r="E57" s="14">
        <v>20</v>
      </c>
      <c r="F57" s="5"/>
      <c r="G57" s="6"/>
      <c r="H57" s="6">
        <f t="shared" si="4"/>
        <v>0</v>
      </c>
      <c r="I57" s="6">
        <f t="shared" si="7"/>
        <v>0</v>
      </c>
      <c r="J57" s="7"/>
      <c r="K57" s="6">
        <f t="shared" si="6"/>
        <v>0</v>
      </c>
    </row>
    <row r="58" spans="1:11" ht="23.25" thickBot="1" x14ac:dyDescent="0.3">
      <c r="A58" s="4">
        <v>51</v>
      </c>
      <c r="B58" s="12" t="s">
        <v>94</v>
      </c>
      <c r="C58" s="13" t="s">
        <v>95</v>
      </c>
      <c r="D58" s="14" t="s">
        <v>27</v>
      </c>
      <c r="E58" s="14">
        <v>15</v>
      </c>
      <c r="F58" s="5"/>
      <c r="G58" s="6"/>
      <c r="H58" s="6">
        <f t="shared" si="4"/>
        <v>0</v>
      </c>
      <c r="I58" s="6">
        <f t="shared" si="7"/>
        <v>0</v>
      </c>
      <c r="J58" s="7"/>
      <c r="K58" s="6">
        <f t="shared" si="6"/>
        <v>0</v>
      </c>
    </row>
    <row r="59" spans="1:11" ht="15.75" thickBot="1" x14ac:dyDescent="0.3">
      <c r="A59" s="4">
        <v>52</v>
      </c>
      <c r="B59" s="12" t="s">
        <v>96</v>
      </c>
      <c r="C59" s="13" t="s">
        <v>97</v>
      </c>
      <c r="D59" s="14" t="s">
        <v>27</v>
      </c>
      <c r="E59" s="14">
        <v>15</v>
      </c>
      <c r="F59" s="5"/>
      <c r="G59" s="6"/>
      <c r="H59" s="6">
        <f t="shared" si="4"/>
        <v>0</v>
      </c>
      <c r="I59" s="6">
        <f t="shared" si="7"/>
        <v>0</v>
      </c>
      <c r="J59" s="7"/>
      <c r="K59" s="6">
        <f t="shared" si="6"/>
        <v>0</v>
      </c>
    </row>
    <row r="60" spans="1:11" ht="23.25" thickBot="1" x14ac:dyDescent="0.3">
      <c r="A60" s="4">
        <v>53</v>
      </c>
      <c r="B60" s="12" t="s">
        <v>98</v>
      </c>
      <c r="C60" s="13" t="s">
        <v>99</v>
      </c>
      <c r="D60" s="14" t="s">
        <v>27</v>
      </c>
      <c r="E60" s="14">
        <v>10</v>
      </c>
      <c r="F60" s="5"/>
      <c r="G60" s="6"/>
      <c r="H60" s="6">
        <f t="shared" si="4"/>
        <v>0</v>
      </c>
      <c r="I60" s="6">
        <f t="shared" si="7"/>
        <v>0</v>
      </c>
      <c r="J60" s="7"/>
      <c r="K60" s="6">
        <f t="shared" si="6"/>
        <v>0</v>
      </c>
    </row>
    <row r="61" spans="1:11" ht="57" thickBot="1" x14ac:dyDescent="0.3">
      <c r="A61" s="4">
        <v>54</v>
      </c>
      <c r="B61" s="12" t="s">
        <v>100</v>
      </c>
      <c r="C61" s="16" t="s">
        <v>145</v>
      </c>
      <c r="D61" s="14" t="s">
        <v>27</v>
      </c>
      <c r="E61" s="14">
        <v>15</v>
      </c>
      <c r="F61" s="5"/>
      <c r="G61" s="6"/>
      <c r="H61" s="6">
        <f t="shared" si="4"/>
        <v>0</v>
      </c>
      <c r="I61" s="6">
        <f t="shared" si="7"/>
        <v>0</v>
      </c>
      <c r="J61" s="7"/>
      <c r="K61" s="6">
        <f t="shared" si="6"/>
        <v>0</v>
      </c>
    </row>
    <row r="62" spans="1:11" ht="23.25" thickBot="1" x14ac:dyDescent="0.3">
      <c r="A62" s="4">
        <v>55</v>
      </c>
      <c r="B62" s="12" t="s">
        <v>101</v>
      </c>
      <c r="C62" s="13" t="s">
        <v>102</v>
      </c>
      <c r="D62" s="14" t="s">
        <v>27</v>
      </c>
      <c r="E62" s="14">
        <v>10</v>
      </c>
      <c r="F62" s="5"/>
      <c r="G62" s="6"/>
      <c r="H62" s="6">
        <f t="shared" si="4"/>
        <v>0</v>
      </c>
      <c r="I62" s="6">
        <f t="shared" si="7"/>
        <v>0</v>
      </c>
      <c r="J62" s="7"/>
      <c r="K62" s="6">
        <f t="shared" si="6"/>
        <v>0</v>
      </c>
    </row>
    <row r="63" spans="1:11" ht="23.25" thickBot="1" x14ac:dyDescent="0.3">
      <c r="A63" s="4">
        <v>56</v>
      </c>
      <c r="B63" s="12" t="s">
        <v>103</v>
      </c>
      <c r="C63" s="13" t="s">
        <v>104</v>
      </c>
      <c r="D63" s="14" t="s">
        <v>27</v>
      </c>
      <c r="E63" s="14">
        <v>5</v>
      </c>
      <c r="F63" s="5"/>
      <c r="G63" s="6"/>
      <c r="H63" s="6">
        <f t="shared" si="4"/>
        <v>0</v>
      </c>
      <c r="I63" s="6">
        <f t="shared" si="7"/>
        <v>0</v>
      </c>
      <c r="J63" s="7"/>
      <c r="K63" s="6">
        <f t="shared" si="6"/>
        <v>0</v>
      </c>
    </row>
    <row r="64" spans="1:11" ht="34.5" thickBot="1" x14ac:dyDescent="0.3">
      <c r="A64" s="4">
        <v>57</v>
      </c>
      <c r="B64" s="12" t="s">
        <v>105</v>
      </c>
      <c r="C64" s="15" t="s">
        <v>137</v>
      </c>
      <c r="D64" s="14" t="s">
        <v>106</v>
      </c>
      <c r="E64" s="14">
        <v>5</v>
      </c>
      <c r="F64" s="5"/>
      <c r="G64" s="6"/>
      <c r="H64" s="6">
        <f t="shared" si="4"/>
        <v>0</v>
      </c>
      <c r="I64" s="6">
        <f t="shared" si="7"/>
        <v>0</v>
      </c>
      <c r="J64" s="7"/>
      <c r="K64" s="6">
        <f t="shared" si="6"/>
        <v>0</v>
      </c>
    </row>
    <row r="65" spans="1:11" ht="34.5" thickBot="1" x14ac:dyDescent="0.3">
      <c r="A65" s="4">
        <v>58</v>
      </c>
      <c r="B65" s="12" t="s">
        <v>105</v>
      </c>
      <c r="C65" s="15" t="s">
        <v>138</v>
      </c>
      <c r="D65" s="14" t="s">
        <v>24</v>
      </c>
      <c r="E65" s="14">
        <v>5</v>
      </c>
      <c r="F65" s="5"/>
      <c r="G65" s="6"/>
      <c r="H65" s="6">
        <f t="shared" si="4"/>
        <v>0</v>
      </c>
      <c r="I65" s="6">
        <f t="shared" si="7"/>
        <v>0</v>
      </c>
      <c r="J65" s="7"/>
      <c r="K65" s="6">
        <f t="shared" si="6"/>
        <v>0</v>
      </c>
    </row>
    <row r="66" spans="1:11" ht="15.75" thickBot="1" x14ac:dyDescent="0.3">
      <c r="A66" s="4">
        <v>59</v>
      </c>
      <c r="B66" s="12" t="s">
        <v>107</v>
      </c>
      <c r="C66" s="13" t="s">
        <v>108</v>
      </c>
      <c r="D66" s="14" t="s">
        <v>106</v>
      </c>
      <c r="E66" s="14">
        <v>10</v>
      </c>
      <c r="F66" s="5"/>
      <c r="G66" s="6"/>
      <c r="H66" s="6">
        <f t="shared" si="4"/>
        <v>0</v>
      </c>
      <c r="I66" s="6">
        <f t="shared" si="7"/>
        <v>0</v>
      </c>
      <c r="J66" s="7"/>
      <c r="K66" s="6">
        <f t="shared" si="6"/>
        <v>0</v>
      </c>
    </row>
    <row r="67" spans="1:11" ht="23.25" thickBot="1" x14ac:dyDescent="0.3">
      <c r="A67" s="4">
        <v>60</v>
      </c>
      <c r="B67" s="12" t="s">
        <v>109</v>
      </c>
      <c r="C67" s="13" t="s">
        <v>139</v>
      </c>
      <c r="D67" s="14" t="s">
        <v>110</v>
      </c>
      <c r="E67" s="14">
        <v>300</v>
      </c>
      <c r="F67" s="5"/>
      <c r="G67" s="6"/>
      <c r="H67" s="6">
        <f t="shared" si="4"/>
        <v>0</v>
      </c>
      <c r="I67" s="6">
        <f t="shared" si="7"/>
        <v>0</v>
      </c>
      <c r="J67" s="7"/>
      <c r="K67" s="6">
        <f t="shared" si="6"/>
        <v>0</v>
      </c>
    </row>
    <row r="68" spans="1:11" ht="15.75" thickBot="1" x14ac:dyDescent="0.3">
      <c r="A68" s="4">
        <v>61</v>
      </c>
      <c r="B68" s="12" t="s">
        <v>111</v>
      </c>
      <c r="C68" s="13" t="s">
        <v>112</v>
      </c>
      <c r="D68" s="14" t="s">
        <v>27</v>
      </c>
      <c r="E68" s="14">
        <v>30</v>
      </c>
      <c r="F68" s="5"/>
      <c r="G68" s="6"/>
      <c r="H68" s="6">
        <f t="shared" si="4"/>
        <v>0</v>
      </c>
      <c r="I68" s="6">
        <f t="shared" si="7"/>
        <v>0</v>
      </c>
      <c r="J68" s="7"/>
      <c r="K68" s="6">
        <f t="shared" si="6"/>
        <v>0</v>
      </c>
    </row>
    <row r="69" spans="1:11" ht="15.75" thickBot="1" x14ac:dyDescent="0.3">
      <c r="A69" s="4">
        <v>62</v>
      </c>
      <c r="B69" s="12" t="s">
        <v>113</v>
      </c>
      <c r="C69" s="13" t="s">
        <v>114</v>
      </c>
      <c r="D69" s="14" t="s">
        <v>115</v>
      </c>
      <c r="E69" s="14">
        <v>4</v>
      </c>
      <c r="F69" s="5"/>
      <c r="G69" s="6"/>
      <c r="H69" s="6">
        <f t="shared" si="4"/>
        <v>0</v>
      </c>
      <c r="I69" s="6">
        <f t="shared" si="7"/>
        <v>0</v>
      </c>
      <c r="J69" s="7"/>
      <c r="K69" s="6">
        <f t="shared" si="6"/>
        <v>0</v>
      </c>
    </row>
    <row r="70" spans="1:11" ht="15.75" thickBot="1" x14ac:dyDescent="0.3">
      <c r="A70" s="4">
        <v>63</v>
      </c>
      <c r="B70" s="12" t="s">
        <v>116</v>
      </c>
      <c r="C70" s="13" t="s">
        <v>117</v>
      </c>
      <c r="D70" s="14" t="s">
        <v>118</v>
      </c>
      <c r="E70" s="14">
        <v>5</v>
      </c>
      <c r="F70" s="5"/>
      <c r="G70" s="6"/>
      <c r="H70" s="6">
        <f t="shared" si="4"/>
        <v>0</v>
      </c>
      <c r="I70" s="6">
        <f t="shared" si="7"/>
        <v>0</v>
      </c>
      <c r="J70" s="7"/>
      <c r="K70" s="6">
        <f t="shared" si="6"/>
        <v>0</v>
      </c>
    </row>
    <row r="71" spans="1:11" ht="15.75" thickBot="1" x14ac:dyDescent="0.3">
      <c r="A71" s="4">
        <v>64</v>
      </c>
      <c r="B71" s="12" t="s">
        <v>119</v>
      </c>
      <c r="C71" s="13" t="s">
        <v>120</v>
      </c>
      <c r="D71" s="14" t="s">
        <v>24</v>
      </c>
      <c r="E71" s="14">
        <v>10</v>
      </c>
      <c r="F71" s="5"/>
      <c r="G71" s="6"/>
      <c r="H71" s="6">
        <f t="shared" si="4"/>
        <v>0</v>
      </c>
      <c r="I71" s="6">
        <f t="shared" si="7"/>
        <v>0</v>
      </c>
      <c r="J71" s="7"/>
      <c r="K71" s="6">
        <f t="shared" si="6"/>
        <v>0</v>
      </c>
    </row>
    <row r="72" spans="1:11" ht="15.75" thickBot="1" x14ac:dyDescent="0.3">
      <c r="A72" s="4">
        <v>65</v>
      </c>
      <c r="B72" s="12" t="s">
        <v>121</v>
      </c>
      <c r="C72" s="13" t="s">
        <v>122</v>
      </c>
      <c r="D72" s="14" t="s">
        <v>24</v>
      </c>
      <c r="E72" s="14">
        <v>10</v>
      </c>
      <c r="F72" s="5"/>
      <c r="G72" s="6"/>
      <c r="H72" s="6">
        <f t="shared" si="4"/>
        <v>0</v>
      </c>
      <c r="I72" s="6">
        <f t="shared" si="7"/>
        <v>0</v>
      </c>
      <c r="J72" s="7"/>
      <c r="K72" s="6">
        <f t="shared" si="6"/>
        <v>0</v>
      </c>
    </row>
    <row r="73" spans="1:11" ht="15.75" thickBot="1" x14ac:dyDescent="0.3">
      <c r="A73" s="4">
        <v>66</v>
      </c>
      <c r="B73" s="12" t="s">
        <v>123</v>
      </c>
      <c r="C73" s="13" t="s">
        <v>140</v>
      </c>
      <c r="D73" s="14" t="s">
        <v>24</v>
      </c>
      <c r="E73" s="14">
        <v>5</v>
      </c>
      <c r="F73" s="5"/>
      <c r="G73" s="6"/>
      <c r="H73" s="6">
        <f t="shared" si="4"/>
        <v>0</v>
      </c>
      <c r="I73" s="6">
        <f t="shared" si="7"/>
        <v>0</v>
      </c>
      <c r="J73" s="7"/>
      <c r="K73" s="6">
        <f t="shared" si="6"/>
        <v>0</v>
      </c>
    </row>
    <row r="74" spans="1:11" ht="15.75" thickBot="1" x14ac:dyDescent="0.3">
      <c r="A74" s="4">
        <v>67</v>
      </c>
      <c r="B74" s="12" t="s">
        <v>123</v>
      </c>
      <c r="C74" s="13" t="s">
        <v>141</v>
      </c>
      <c r="D74" s="14" t="s">
        <v>24</v>
      </c>
      <c r="E74" s="14">
        <v>5</v>
      </c>
      <c r="F74" s="5"/>
      <c r="G74" s="6"/>
      <c r="H74" s="6">
        <f t="shared" si="4"/>
        <v>0</v>
      </c>
      <c r="I74" s="6">
        <f t="shared" si="7"/>
        <v>0</v>
      </c>
      <c r="J74" s="7"/>
      <c r="K74" s="6">
        <f t="shared" si="6"/>
        <v>0</v>
      </c>
    </row>
    <row r="75" spans="1:11" ht="15.75" thickBot="1" x14ac:dyDescent="0.3">
      <c r="A75" s="4">
        <v>68</v>
      </c>
      <c r="B75" s="12" t="s">
        <v>124</v>
      </c>
      <c r="C75" s="13" t="s">
        <v>125</v>
      </c>
      <c r="D75" s="14" t="s">
        <v>27</v>
      </c>
      <c r="E75" s="14">
        <v>10</v>
      </c>
      <c r="F75" s="5"/>
      <c r="G75" s="6"/>
      <c r="H75" s="6">
        <f t="shared" si="4"/>
        <v>0</v>
      </c>
      <c r="I75" s="6">
        <f t="shared" si="7"/>
        <v>0</v>
      </c>
      <c r="J75" s="7"/>
      <c r="K75" s="6">
        <f t="shared" si="6"/>
        <v>0</v>
      </c>
    </row>
    <row r="76" spans="1:11" ht="15.75" thickBot="1" x14ac:dyDescent="0.3">
      <c r="A76" s="4">
        <v>69</v>
      </c>
      <c r="B76" s="12" t="s">
        <v>126</v>
      </c>
      <c r="C76" s="13" t="s">
        <v>127</v>
      </c>
      <c r="D76" s="14" t="s">
        <v>24</v>
      </c>
      <c r="E76" s="14">
        <v>10</v>
      </c>
      <c r="F76" s="5"/>
      <c r="G76" s="6"/>
      <c r="H76" s="6">
        <f>G76+(G76*J76)</f>
        <v>0</v>
      </c>
      <c r="I76" s="6">
        <f>G76*E76</f>
        <v>0</v>
      </c>
      <c r="J76" s="7"/>
      <c r="K76" s="6">
        <f>I76+(I76*J76)</f>
        <v>0</v>
      </c>
    </row>
    <row r="77" spans="1:11" ht="15.75" thickBot="1" x14ac:dyDescent="0.3">
      <c r="A77" s="20" t="s">
        <v>14</v>
      </c>
      <c r="B77" s="21"/>
      <c r="C77" s="21"/>
      <c r="D77" s="21"/>
      <c r="E77" s="21"/>
      <c r="F77" s="21"/>
      <c r="G77" s="21"/>
      <c r="H77" s="21"/>
      <c r="I77" s="21"/>
      <c r="J77" s="22"/>
      <c r="K77" s="6">
        <f>SUM(K8:K76)</f>
        <v>0</v>
      </c>
    </row>
    <row r="79" spans="1:11" x14ac:dyDescent="0.25">
      <c r="D79"/>
      <c r="E79"/>
    </row>
    <row r="80" spans="1:11" x14ac:dyDescent="0.25">
      <c r="D80"/>
      <c r="E80"/>
    </row>
    <row r="81" spans="4:11" ht="46.5" customHeight="1" x14ac:dyDescent="0.25">
      <c r="D81"/>
      <c r="E81"/>
      <c r="G81" s="18" t="s">
        <v>17</v>
      </c>
      <c r="H81" s="19"/>
      <c r="I81" s="19"/>
      <c r="J81" s="19"/>
      <c r="K81" s="19"/>
    </row>
    <row r="82" spans="4:11" ht="33.75" customHeight="1" x14ac:dyDescent="0.25"/>
    <row r="100" ht="25.5" customHeight="1" x14ac:dyDescent="0.25"/>
    <row r="101" ht="42.75" customHeight="1" x14ac:dyDescent="0.25"/>
  </sheetData>
  <mergeCells count="14">
    <mergeCell ref="G81:K81"/>
    <mergeCell ref="A77:J77"/>
    <mergeCell ref="A4:K4"/>
    <mergeCell ref="A1:K1"/>
    <mergeCell ref="A2:K2"/>
    <mergeCell ref="A3:K3"/>
    <mergeCell ref="A5:A6"/>
    <mergeCell ref="B5:B6"/>
    <mergeCell ref="D5:E5"/>
    <mergeCell ref="G5:G6"/>
    <mergeCell ref="H5:H6"/>
    <mergeCell ref="I5:I6"/>
    <mergeCell ref="J5:J6"/>
    <mergeCell ref="K5:K6"/>
  </mergeCells>
  <pageMargins left="0.17" right="0.17" top="0.17" bottom="0.17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Wróblewski</dc:creator>
  <cp:lastModifiedBy>Tomasz Wróblewski</cp:lastModifiedBy>
  <cp:lastPrinted>2021-12-07T12:00:59Z</cp:lastPrinted>
  <dcterms:created xsi:type="dcterms:W3CDTF">2021-12-07T07:32:52Z</dcterms:created>
  <dcterms:modified xsi:type="dcterms:W3CDTF">2021-12-13T09:04:49Z</dcterms:modified>
</cp:coreProperties>
</file>