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wrobl\Desktop\PRZETARG\ZAMÓWIENIA POW. 17000\2021\08. środki czystości\"/>
    </mc:Choice>
  </mc:AlternateContent>
  <xr:revisionPtr revIDLastSave="0" documentId="13_ncr:1_{8320AB45-BAF1-47A3-BEE9-09E18B15A302}" xr6:coauthVersionLast="47" xr6:coauthVersionMax="47" xr10:uidLastSave="{00000000-0000-0000-0000-000000000000}"/>
  <bookViews>
    <workbookView xWindow="-120" yWindow="-120" windowWidth="28065" windowHeight="16440" xr2:uid="{B6296BF1-4CD1-4A31-86F3-D1C8CDF10122}"/>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 l="1"/>
  <c r="K51" i="1" s="1"/>
  <c r="H51" i="1"/>
  <c r="I50" i="1"/>
  <c r="K50" i="1" s="1"/>
  <c r="H50" i="1"/>
  <c r="I49" i="1"/>
  <c r="K49" i="1" s="1"/>
  <c r="H49" i="1"/>
  <c r="I48" i="1"/>
  <c r="K48" i="1" s="1"/>
  <c r="H48" i="1"/>
  <c r="I47" i="1"/>
  <c r="K47" i="1" s="1"/>
  <c r="H47" i="1"/>
  <c r="I46" i="1"/>
  <c r="K46" i="1" s="1"/>
  <c r="H46" i="1"/>
  <c r="I45" i="1"/>
  <c r="K45" i="1" s="1"/>
  <c r="H45" i="1"/>
  <c r="I44" i="1"/>
  <c r="K44" i="1" s="1"/>
  <c r="H44" i="1"/>
  <c r="I43" i="1"/>
  <c r="K43" i="1" s="1"/>
  <c r="H43" i="1"/>
  <c r="I42" i="1"/>
  <c r="K42" i="1" s="1"/>
  <c r="H42" i="1"/>
  <c r="H40" i="1"/>
  <c r="I40" i="1"/>
  <c r="K40" i="1" s="1"/>
  <c r="H41" i="1"/>
  <c r="I41" i="1"/>
  <c r="K41" i="1" s="1"/>
  <c r="I9" i="1"/>
  <c r="K9" i="1" s="1"/>
  <c r="I10" i="1"/>
  <c r="K10" i="1" s="1"/>
  <c r="I11" i="1"/>
  <c r="K11" i="1" s="1"/>
  <c r="I12" i="1"/>
  <c r="K12" i="1" s="1"/>
  <c r="I13" i="1"/>
  <c r="K13" i="1" s="1"/>
  <c r="I14" i="1"/>
  <c r="K14" i="1" s="1"/>
  <c r="I8" i="1"/>
  <c r="K8"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8" i="1"/>
  <c r="K28" i="1" s="1"/>
  <c r="I29" i="1"/>
  <c r="K29" i="1" s="1"/>
  <c r="I30" i="1"/>
  <c r="K30" i="1" s="1"/>
  <c r="I31" i="1"/>
  <c r="K31" i="1" s="1"/>
  <c r="I32" i="1"/>
  <c r="K32" i="1" s="1"/>
  <c r="I33" i="1"/>
  <c r="K33" i="1" s="1"/>
  <c r="I34" i="1"/>
  <c r="K34" i="1" s="1"/>
  <c r="I35" i="1"/>
  <c r="K35" i="1" s="1"/>
  <c r="I36" i="1"/>
  <c r="K36" i="1" s="1"/>
  <c r="I37" i="1"/>
  <c r="K37" i="1" s="1"/>
  <c r="I38" i="1"/>
  <c r="K38" i="1" s="1"/>
  <c r="I39" i="1"/>
  <c r="K39" i="1" s="1"/>
  <c r="I15" i="1"/>
  <c r="K15" i="1" s="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8" i="1"/>
  <c r="K52" i="1" l="1"/>
</calcChain>
</file>

<file path=xl/sharedStrings.xml><?xml version="1.0" encoding="utf-8"?>
<sst xmlns="http://schemas.openxmlformats.org/spreadsheetml/2006/main" count="152" uniqueCount="111">
  <si>
    <t>LP.</t>
  </si>
  <si>
    <t>produkt</t>
  </si>
  <si>
    <t>właściwości produktu</t>
  </si>
  <si>
    <t>(cechy)</t>
  </si>
  <si>
    <t>Zapotrzebowanie</t>
  </si>
  <si>
    <t>Nazwa handlowa oferowanego produktu</t>
  </si>
  <si>
    <t>(producent, model)</t>
  </si>
  <si>
    <t>Cena jednostkowa netto</t>
  </si>
  <si>
    <t>Cena jednostkowa brutto</t>
  </si>
  <si>
    <t>WARTOŚĆ NETTO</t>
  </si>
  <si>
    <t>Stawka VAT</t>
  </si>
  <si>
    <t>WARTOŚĆ BRUTTO</t>
  </si>
  <si>
    <t>miara</t>
  </si>
  <si>
    <t>zam. ilość</t>
  </si>
  <si>
    <t>Wartość brutto za realizację dostawy stanowiącej cześć nr 1 zamówienia (suma wierszy w kolumnie 11)</t>
  </si>
  <si>
    <t>Pieczęć Wykonawcy</t>
  </si>
  <si>
    <t xml:space="preserve"> Formularz asortymentowo – cenowy</t>
  </si>
  <si>
    <r>
      <t xml:space="preserve">................................................................................
</t>
    </r>
    <r>
      <rPr>
        <sz val="9"/>
        <color theme="1"/>
        <rFont val="Calibri"/>
        <family val="2"/>
        <charset val="238"/>
        <scheme val="minor"/>
      </rPr>
      <t>Podpis Wykonawcy lub osoby uprawnionej do reprezentacji Wykonawcy</t>
    </r>
  </si>
  <si>
    <t>Worki na śmieci</t>
  </si>
  <si>
    <r>
      <t>worki foliowe</t>
    </r>
    <r>
      <rPr>
        <i/>
        <sz val="8"/>
        <rFont val="Calibri"/>
        <family val="2"/>
        <charset val="238"/>
        <scheme val="minor"/>
      </rPr>
      <t>,</t>
    </r>
    <r>
      <rPr>
        <sz val="8"/>
        <rFont val="Calibri"/>
        <family val="2"/>
        <charset val="238"/>
        <scheme val="minor"/>
      </rPr>
      <t xml:space="preserve"> proste (rolowane), kolor czarny,</t>
    </r>
    <r>
      <rPr>
        <i/>
        <sz val="8"/>
        <rFont val="Calibri"/>
        <family val="2"/>
        <charset val="238"/>
        <scheme val="minor"/>
      </rPr>
      <t xml:space="preserve"> </t>
    </r>
    <r>
      <rPr>
        <sz val="8"/>
        <rFont val="Calibri"/>
        <family val="2"/>
        <charset val="238"/>
        <scheme val="minor"/>
      </rPr>
      <t>pojemność 240 l, grubość</t>
    </r>
    <r>
      <rPr>
        <i/>
        <sz val="8"/>
        <rFont val="Calibri"/>
        <family val="2"/>
        <charset val="238"/>
        <scheme val="minor"/>
      </rPr>
      <t xml:space="preserve">: </t>
    </r>
    <r>
      <rPr>
        <sz val="8"/>
        <rFont val="Calibri"/>
        <family val="2"/>
        <charset val="238"/>
        <scheme val="minor"/>
      </rPr>
      <t>0,05/0,07 mm.</t>
    </r>
    <r>
      <rPr>
        <i/>
        <sz val="8"/>
        <rFont val="Calibri"/>
        <family val="2"/>
        <charset val="238"/>
        <scheme val="minor"/>
      </rPr>
      <t xml:space="preserve"> </t>
    </r>
    <r>
      <rPr>
        <sz val="8"/>
        <rFont val="Calibri"/>
        <family val="2"/>
        <charset val="238"/>
        <scheme val="minor"/>
      </rPr>
      <t>opakowanie po 50 szt, 40 mikronów</t>
    </r>
  </si>
  <si>
    <t>opak</t>
  </si>
  <si>
    <t>worki na śmieci</t>
  </si>
  <si>
    <r>
      <t>worki foliowe</t>
    </r>
    <r>
      <rPr>
        <i/>
        <sz val="8"/>
        <rFont val="Calibri"/>
        <family val="2"/>
        <charset val="238"/>
        <scheme val="minor"/>
      </rPr>
      <t>,</t>
    </r>
    <r>
      <rPr>
        <sz val="8"/>
        <rFont val="Calibri"/>
        <family val="2"/>
        <charset val="238"/>
        <scheme val="minor"/>
      </rPr>
      <t xml:space="preserve"> proste (rolowane), kolor czarny,</t>
    </r>
    <r>
      <rPr>
        <i/>
        <sz val="8"/>
        <rFont val="Calibri"/>
        <family val="2"/>
        <charset val="238"/>
        <scheme val="minor"/>
      </rPr>
      <t xml:space="preserve"> </t>
    </r>
    <r>
      <rPr>
        <sz val="8"/>
        <rFont val="Calibri"/>
        <family val="2"/>
        <charset val="238"/>
        <scheme val="minor"/>
      </rPr>
      <t>pojemność 120 l, wymiar 70 x</t>
    </r>
    <r>
      <rPr>
        <i/>
        <sz val="8"/>
        <rFont val="Calibri"/>
        <family val="2"/>
        <charset val="238"/>
        <scheme val="minor"/>
      </rPr>
      <t xml:space="preserve"> </t>
    </r>
    <r>
      <rPr>
        <sz val="8"/>
        <rFont val="Calibri"/>
        <family val="2"/>
        <charset val="238"/>
        <scheme val="minor"/>
      </rPr>
      <t>110 cm, grubość</t>
    </r>
    <r>
      <rPr>
        <i/>
        <sz val="8"/>
        <rFont val="Calibri"/>
        <family val="2"/>
        <charset val="238"/>
        <scheme val="minor"/>
      </rPr>
      <t xml:space="preserve">: </t>
    </r>
    <r>
      <rPr>
        <sz val="8"/>
        <rFont val="Calibri"/>
        <family val="2"/>
        <charset val="238"/>
        <scheme val="minor"/>
      </rPr>
      <t>0,05/0,07 mm. 30 mikronów, 1/25 szt</t>
    </r>
  </si>
  <si>
    <r>
      <t>worki foliowe</t>
    </r>
    <r>
      <rPr>
        <i/>
        <sz val="8"/>
        <rFont val="Calibri"/>
        <family val="2"/>
        <charset val="238"/>
        <scheme val="minor"/>
      </rPr>
      <t>,</t>
    </r>
    <r>
      <rPr>
        <sz val="8"/>
        <rFont val="Calibri"/>
        <family val="2"/>
        <charset val="238"/>
        <scheme val="minor"/>
      </rPr>
      <t xml:space="preserve"> proste (rolowane), kolor czarny,</t>
    </r>
    <r>
      <rPr>
        <i/>
        <sz val="8"/>
        <rFont val="Calibri"/>
        <family val="2"/>
        <charset val="238"/>
        <scheme val="minor"/>
      </rPr>
      <t xml:space="preserve"> </t>
    </r>
    <r>
      <rPr>
        <sz val="8"/>
        <rFont val="Calibri"/>
        <family val="2"/>
        <charset val="238"/>
        <scheme val="minor"/>
      </rPr>
      <t>pojemność 60 l, grubość</t>
    </r>
    <r>
      <rPr>
        <i/>
        <sz val="8"/>
        <rFont val="Calibri"/>
        <family val="2"/>
        <charset val="238"/>
        <scheme val="minor"/>
      </rPr>
      <t xml:space="preserve">: </t>
    </r>
    <r>
      <rPr>
        <sz val="8"/>
        <rFont val="Calibri"/>
        <family val="2"/>
        <charset val="238"/>
        <scheme val="minor"/>
      </rPr>
      <t>0,05/0,07 mm.</t>
    </r>
    <r>
      <rPr>
        <i/>
        <sz val="8"/>
        <rFont val="Calibri"/>
        <family val="2"/>
        <charset val="238"/>
        <scheme val="minor"/>
      </rPr>
      <t xml:space="preserve"> </t>
    </r>
    <r>
      <rPr>
        <sz val="8"/>
        <rFont val="Calibri"/>
        <family val="2"/>
        <charset val="238"/>
        <scheme val="minor"/>
      </rPr>
      <t>opakowanie po 50 szt. 28 mikronów</t>
    </r>
  </si>
  <si>
    <r>
      <t>worki foliowe</t>
    </r>
    <r>
      <rPr>
        <i/>
        <sz val="8"/>
        <rFont val="Calibri"/>
        <family val="2"/>
        <charset val="238"/>
        <scheme val="minor"/>
      </rPr>
      <t>,</t>
    </r>
    <r>
      <rPr>
        <sz val="8"/>
        <rFont val="Calibri"/>
        <family val="2"/>
        <charset val="238"/>
        <scheme val="minor"/>
      </rPr>
      <t xml:space="preserve"> proste (rolowane), kolor czarny,</t>
    </r>
    <r>
      <rPr>
        <i/>
        <sz val="8"/>
        <rFont val="Calibri"/>
        <family val="2"/>
        <charset val="238"/>
        <scheme val="minor"/>
      </rPr>
      <t xml:space="preserve"> </t>
    </r>
    <r>
      <rPr>
        <sz val="8"/>
        <rFont val="Calibri"/>
        <family val="2"/>
        <charset val="238"/>
        <scheme val="minor"/>
      </rPr>
      <t>pojemność 35 l, wymiar 70 x</t>
    </r>
    <r>
      <rPr>
        <i/>
        <sz val="8"/>
        <rFont val="Calibri"/>
        <family val="2"/>
        <charset val="238"/>
        <scheme val="minor"/>
      </rPr>
      <t xml:space="preserve"> </t>
    </r>
    <r>
      <rPr>
        <sz val="8"/>
        <rFont val="Calibri"/>
        <family val="2"/>
        <charset val="238"/>
        <scheme val="minor"/>
      </rPr>
      <t>110 cm, grubość</t>
    </r>
    <r>
      <rPr>
        <i/>
        <sz val="8"/>
        <rFont val="Calibri"/>
        <family val="2"/>
        <charset val="238"/>
        <scheme val="minor"/>
      </rPr>
      <t xml:space="preserve">: </t>
    </r>
    <r>
      <rPr>
        <sz val="8"/>
        <rFont val="Calibri"/>
        <family val="2"/>
        <charset val="238"/>
        <scheme val="minor"/>
      </rPr>
      <t xml:space="preserve">0,05/0,07 mm. 28 mikronów, 50 sztuk na rolce </t>
    </r>
  </si>
  <si>
    <t>opak.</t>
  </si>
  <si>
    <t>płyn</t>
  </si>
  <si>
    <t>do  mycia podłogi-płytki, płyn czyszczący, usuwa brud bez potrzeby szorowania oraz spłukiwania, Pozostawia długotrwały zapach czystości, 1,5l, antybakteryjny, mieszanina wodna na bazie środków powierzchniowo czynnych..</t>
  </si>
  <si>
    <t>szt.</t>
  </si>
  <si>
    <t xml:space="preserve">Skoncentrowany płyn do mycia i pielęgnacji podłóg wodoodpornych, drewnianych jak i laminowanych, nie pozostawia na mytej posadzce smug i zacieków, umytym powierzchniom nadaje delikatny połysk. Zawiera polimer, który skraca czas wysychania. Nie nawarstwia sie, opakowanie 1 litr,  typu Clinex Wood &amp; Panel </t>
  </si>
  <si>
    <t>Płyn antypoślizgowy domycia hali</t>
  </si>
  <si>
    <t>Preparat myjąco-pielęgnujący przeznaczony do mycia ręcznego, jak i maszynowego z efektem antypoślizgowym. Posiada bardzo dobre właściwości zwilżające. Jest bezpieczny dla czyszczonych powierzchni. Szybko odparowuje, nie pozostawia smug i zacieków. Preparat nie odkłada się na czyszczonej powierzchni. Posiada przyjemny, świeży zapach. Clinex Spoty Hall 5l</t>
  </si>
  <si>
    <t>Płyn</t>
  </si>
  <si>
    <t>Płyn do codziennej pielęgnacji mebli drewnianych, drewnopodobnych oraz elementów laminowanych. Doskonale usuwa kurz, brud, przebarwienia, tłuste ślady. Posiada właściwości antystatyczne, opóźnia proces osiadania kurzu. Pielęgnuje i chroni czyszczone powierzchnie, odświeża pozostawiając przyjemny zapach. Zastosowanie nowoczesnych składników nie tylko skutecznie usuwa zanieczyszczenia ale także znacznie zmniejsza ponowne osadzanie się brudu, co ułatwia proces kolejnego mycia, Clinex Delos Mat 1l</t>
  </si>
  <si>
    <t>płyn do szyb</t>
  </si>
  <si>
    <t>Płyn do mycia szyb, luster, powierzchni emaliowanych i laminowanych. Skutecznie usuwa zaschnięty brud i tłuszcz. Nie pozostawia smug i zacieków. Płyn jest wzbogacony o środki antystatyczne. Nie wymaga wstępnego mycia szyb. Skład: 5% alkohol etylowy, 1% anionowe substancje powierzchniowo czynne, 0,5% niejonowe środki powierzchniowo czynne, ph 10. Opakowanie 1 litr spray,  Clinex Glass</t>
  </si>
  <si>
    <t>płyn do naczyń</t>
  </si>
  <si>
    <t>Płyn przeznaczony do mycia naczyń kuchennych, ze szkła, metalu i tworzyw sztucznych. Nie pozostawia smug ani zacieków na umytych naczyniach nadając im połysk bez konieczności wycierania do sucha. Skutecznie usuwa tłuszcz i zabrudzenia, posiada wysoką zdolność do emulgowania tłuszczów. Produkt sprawdza się zarówno w zimnej jak i ciepłej wodzie, Clinex Hand Wash 500ml</t>
  </si>
  <si>
    <t>płyn do wc</t>
  </si>
  <si>
    <t>Płyn o właściwościach dezynfekcyjnych w zakresie bakteriobójczym i grzybobójczym. Przeznaczony do mycia powierzchni, pomieszczeń i urządzeń sanitarnych. Produkt przeznaczony do stosowania w miejscach prywatnych, publicznych poza obszarem medycznym i w przemyśle. Zalecany również do powierzchni mających kontakt z żywnością. Nr pozwolenia na obrót produktem biobójczym: 6503/16 z dn. 03.02.2016, Clinex W3 Bacti 1l</t>
  </si>
  <si>
    <t>mleczko do czyszcz.</t>
  </si>
  <si>
    <t xml:space="preserve">Mleczko do czyszczenia przeznaczone do usuwania wszelkiego typu zabrudzeń z czyszczonych powierzchni. Posiada właściwości tiksotropowe, które pozwalają na przywieranie po pionowych powierzchni i  zawiera substancje chroniące skórę. Jednocześnie jest łatwe w rozprowadzeniu i czyszczeniu
Dzięki ścierniwu zawartemu w składzie czyści powierzchnię nie tylko chemicznie, ale i mechanicznie, przez ścieranie. Polecany do do usuwania brudu, tłuszczu, kamienia i rdzy. Posiada bezpieczne dla skóry i powierzchni lekko alkaliczne pH 7,5-8. Pojemność 750 ml Clinex Stronger </t>
  </si>
  <si>
    <t>mydło w płynie</t>
  </si>
  <si>
    <t>Bardzo delikatne, a zarazem skuteczne
mydło w płynie będące mieszaniną łagodnych
substancji myjących o skutecznym działaniu.
Mydło wzbogacone  o składniki chroniące
skórę. Delikatnie nawilża i zabezpiecza skórę
przed wysuszaniem i pękaniem. Nie powoduje
podrażnień. Jest bardzo wydajne w użyciu,
posiada przyjemny, migdałowy zapach. Przebadane dermatologicznie, wartość pH 5,5,  Clinex Liqid Soap 5l</t>
  </si>
  <si>
    <t>odświeżacz powie.</t>
  </si>
  <si>
    <t>Gotowy do użycia odświeżacz powietrza. Receptura oparta na bazie kompozycji bez alergenów. Bezpieczny w użytkowaniu. Dzięki rewolucyjnej formule, produkt szybko i skutecznie odświeża powietrze, jak również neutralizuje nieprzyjemne zapachy. Produkt o znakomitej wydajności użytkowej (około 650 pojedynczych aplikacji). Zastosowanie: Do odświeżania powietrza w pomieszczeniach oraz neutralizacji nieprzyjemnych zapachów. Zapach: Świeża Bryza, Nuta Relaksu Clinex Air 650 ml</t>
  </si>
  <si>
    <t>preparat antykurz</t>
  </si>
  <si>
    <r>
      <t>Aerozol, do czyszczenia i pielęgnacji, mleczna konsystencja, barwa biała , lekko perfumowany, charakterystyczny zapach, gęstość:0,97g/cm</t>
    </r>
    <r>
      <rPr>
        <vertAlign val="superscript"/>
        <sz val="8"/>
        <rFont val="Calibri"/>
        <family val="2"/>
        <charset val="238"/>
        <scheme val="minor"/>
      </rPr>
      <t>3</t>
    </r>
    <r>
      <rPr>
        <sz val="8"/>
        <rFont val="Calibri"/>
        <family val="2"/>
        <charset val="238"/>
        <scheme val="minor"/>
      </rPr>
      <t xml:space="preserve"> w 20 stopni C, w pełni mieszalny w wodzie. 250 ml.</t>
    </r>
  </si>
  <si>
    <t>zawieszki do wc</t>
  </si>
  <si>
    <t>Dwufazowa kostka przeznaczona do urządzeń sanitarnych, starannie skomponowane składniki myją muszlę klozetową, pomagając zachować higieniczną czystość, dodatkowo, przy każdorazowym spłukiwaniu, kostka odświeża toaletę, tworząc obfitą aktywną pianę i pozostawiając świeży zapach, występuje co najmniej w czterech zapachach, w opakowaniu 3 x 40 g (1 kostka z zawieszką + 2 kostki zapasowe). Kostka zawiera związki wybielające na bazie tlenu &lt;5%, anionowe środki powierzchniowo czynne &gt;30%, niejonowe środki powierzchniowo czynne &lt;5%, kompozycje zapachowe, Limonene,  Duo Force</t>
  </si>
  <si>
    <t>spray uniwersalny</t>
  </si>
  <si>
    <t>Uniwersalny płyn czyszczący przeznaczony do usuwania zabrudzeń z wszelkich urządzeń, stołów, pojemników itd. Doskonale nadaje się do mycia gruntownego, jak i do codziennego utrzymania czystości. Clinex Table 1l</t>
  </si>
  <si>
    <t>mopy sznurkowe do mopów obrotowych</t>
  </si>
  <si>
    <t xml:space="preserve">Mop Vileda Easy Wring Turbo zapas biało-czerwony. </t>
  </si>
  <si>
    <t>ścierki do kurzu</t>
  </si>
  <si>
    <t>Mikrofibra, do ścierania kurzu i zmywania blatów, maksymalny rozmiar 40x40 cm 360 g/m2</t>
  </si>
  <si>
    <t>gąbki do mycia</t>
  </si>
  <si>
    <t>Po jednej stronie szorstka, o wymiarach 11x8 cm</t>
  </si>
  <si>
    <t>papier toaletowy</t>
  </si>
  <si>
    <t>Papier toaletowy dwuwarstwowy, wydajny,biały , wykonany z celulozy + celulozy z recyklingu. Średnica rolki 19 cm, długość 120 metrów,wysokość rolki 9 cm o gramaturze 15,50g/m2, średnica gilzy 6cm, długośc odcinka 38cm, W kontakcie z wodą BEZZAPACHOWY. Produkt posiada certyfikat  UNI EN ISO 9001, ECOLABEL i BLUE ANGEL typu Bulkusoft Comfort DE-INKED ekologiczny  Perforowany, papier szybko rozpuszczający się w wodzie.</t>
  </si>
  <si>
    <t>rolk</t>
  </si>
  <si>
    <t>Papier toaletowy biały, rolkowy, małe rolki, makulatura, 2-warstwowy, 200 listków, długość 23,4m, pakowany po 8 szt., Katrin 10474</t>
  </si>
  <si>
    <t>ręczniki</t>
  </si>
  <si>
    <t xml:space="preserve">Wysokiej jakości miękki ręcznik papierowy do rąk, składany ZZ , biały , 2-warstwowy , klejony , wodotrwały , w kontakcie z wodą bezzapachowy,  wykonany w  z celulozy + celulozy z recyklingu, o gramaturze 2X17 g/m2 . . Wymiary listka 21x24 cm ,250 listków w bindzie, produkt posiadający certyfikaty Ecolabel i Blue Angel typu BulkySoft Comfort DE-INKED Ekologiczny </t>
  </si>
  <si>
    <t>Ręczniki papierowe w rolkach/ op. po 2szt.białe, 2-warstwowe,100% celuloza,gramatura 2x19g/m2, wodotrwałe, średnica rolki 10,5cm, perforacja co 18cm, Estimo</t>
  </si>
  <si>
    <t>op</t>
  </si>
  <si>
    <t>szczotki</t>
  </si>
  <si>
    <t>do zamiatania wnętrz, posiada średnio sztywne włosie o długości 8 cm, zmiękczone końce pozwalające dokładnie zebrać kurz, szerokość robocza 35cm, do używania na kiju 120cm( drewno lakierowane z gwintem)</t>
  </si>
  <si>
    <t>proszek</t>
  </si>
  <si>
    <t xml:space="preserve">Proszek do prania tkanin białych zawierający &lt;5% anionowe i niejonowe środki powierzchniowo czynne, związki wybielające na bazie tlenu, dodatkowo: rozjaśniacze optyczne, enzymy, kompozycja zapachowa, linalool, z możliwością prania do 90 stopni C, skutecznie usuwający plamy i brud już w temperaturze 30 stopni C, w   opakowaniach 3 kg , „Tak! White Perfect” </t>
  </si>
  <si>
    <t>Proszek do prania tkanin kolorowych z właściwościami chroniącymi kolory zawierający  &lt;5% anionowe i niejonowe środki powierzchniowo czynne, związki wybielające na bazie tlenu, dodatkowo: rozjaśniacze optyczne, enzymy, kompozycja zapachowa, linalool, z możliwością prania do 60 stopni C, skutecznie usuwający plamy i brud już w temperaturze 30 stopni C, w opakowaniach 6 kg, „Tak! Color Perfect</t>
  </si>
  <si>
    <t>płyn do płukania</t>
  </si>
  <si>
    <t>Płyn perfumowany, pH 2,55, łatwo rozpuszczalny w gorącej wodzie, lepkość dynamiczna 50cP, gęstość względna 0998g/ml(20st.Celsjusza), 2L, Skład: 5-&lt;15% kationowe środki powierzchniowo czynne, kompozycja zapachowa, Dodatkowo:, Methylchloroisothiazolinone, Methylisothiazolinone, Octylisothiazolinone, Limonene, Linalool, Butylphenyl Methylpropional, Hexyl Cinnamal, Coumarin, Alpha-Isomethyl Ionone. Typu Lenor.</t>
  </si>
  <si>
    <t>mop obrotowy z wiadrem</t>
  </si>
  <si>
    <t xml:space="preserve">Mop Vileda Easy Wring Turbo komplet z wiadrem </t>
  </si>
  <si>
    <t>kpl.</t>
  </si>
  <si>
    <t>Szufelka + zmiotka Leniuszek”</t>
  </si>
  <si>
    <t>Plastikowa, tworzywo sztuczne, włosie naturalne, śmietniczka i szczotka na stelażu około 1 m</t>
  </si>
  <si>
    <t>Miotły brzozowe</t>
  </si>
  <si>
    <t>Miotły brzozowe do zamiatania terenu</t>
  </si>
  <si>
    <t>Ręczniki papierowe</t>
  </si>
  <si>
    <t>Szczotka do wc</t>
  </si>
  <si>
    <t>Szczotka do wc z podstawką kpl.</t>
  </si>
  <si>
    <t>szt</t>
  </si>
  <si>
    <t>Śmietniczka+ zmiotka</t>
  </si>
  <si>
    <t>Komplet śmietniczka z gumowym paskiem plastikowa i zmiotka, posiadający uchwyt do zawieszenia, możliwość połączenia szczotki i szufelki na klik , szerokość szufelki 22 cm +/- 1 cm, głębokość szufelki 17,5 cm +/- 1 cm, długość włosia 5,5 cm +/- 5 mm , York</t>
  </si>
  <si>
    <t>kpl..</t>
  </si>
  <si>
    <t>Worki do odkurzacza</t>
  </si>
  <si>
    <t>Papierowe, jednorazowe  uniwersalne, op. 5 szt + 2 filtry(wlot+wylot). Do odkurzacza Bosch B02 micro,</t>
  </si>
  <si>
    <t>Op..</t>
  </si>
  <si>
    <t>Rękawiczki</t>
  </si>
  <si>
    <t>Medyczne rękawice lateksowe, pudrowe, niejałowe, przeznaczone do zabezpieczenia skóry rąk, wykonane z lateksu kauczuku naturalnego, pudrowane skrobią kukurydzianą, kształt uniwersalny, pasują na prawą i lewą rękę, równomiernie rolowany mankiet, powierzchnia zewnętrzna gładka, grubość 0,075-0,08 mm, kolor naturalnego lateksu, rozmiar  S,M, pakowane po 100 szt.</t>
  </si>
  <si>
    <t>op.</t>
  </si>
  <si>
    <t>Mydło toaletowe w płynie</t>
  </si>
  <si>
    <t>Bardzo delikatne, a zarazem skuteczne
mydło w płynie będące mieszaniną łagodnych
substancji myjących o skutecznym działaniu.
Mydło wzbogacone  o składniki chroniące
skórę. Delikatnie nawilża i zabezpiecza skórę
przed wysuszaniem i pękaniem. Nie powoduje
podrażnień. Jest bardzo wydajne w użyciu,
posiada przyjemny, migdałowy zapach. Przebadane dermatologicznie, wartość pH 5,5,  Clinex Liqid Soap 500 ml</t>
  </si>
  <si>
    <t>Kubki jednorazowe do gorących napojów</t>
  </si>
  <si>
    <t>Kubek papierowy biodegradowalny , 0,25l biały, pakowane po 100szt.</t>
  </si>
  <si>
    <t>opk.</t>
  </si>
  <si>
    <t>Talerzyki papierowe</t>
  </si>
  <si>
    <t>płaskie biodegradowalne 18 cm pakowane po 100 szt.</t>
  </si>
  <si>
    <t>deserowe płaskie biodegradowalne 15 cm pakowane 100 szt.</t>
  </si>
  <si>
    <t>Kieliszki do lekarstw</t>
  </si>
  <si>
    <t>Jednorazowe kieliszki do leków 30ml, przezroczyste pakowane po 100 szt.</t>
  </si>
  <si>
    <t>Płyn do dezynfekcji</t>
  </si>
  <si>
    <t>Profesjonalny preparat dezynfekująco?myjący o działaniu bakteriobójczym, grzybobójczym i wirusobójczym. Przeznaczony do dezynfekcji powierzchni mających kontakt z żywnością, w miejscach użyteczności publicznej oraz w obszarze medycznym (poza klinicznym). Stosować w temperaturze ok 20 °C. CLINEX DEZOFast 5L</t>
  </si>
  <si>
    <t>Płyn do dezynfekcji  rąk</t>
  </si>
  <si>
    <t>CLINEX DEZOSept plus - płyn do dezynfekcji rąk 5L. Działa bakteriobójczo, grzybobójczo oraz wirusobójczo. Zawiera glicerynę, która zapobiega wysychaniu skóry dłoni.</t>
  </si>
  <si>
    <t>Sól drogowa</t>
  </si>
  <si>
    <t>Worki 25 kg, przeznaczona do posypywania powierzchni dróg, chodników, torów, rozjazdów kolejowych i w innych przypadkach, gdy zachodzi potrzeba usunięcia śniegu, gołoledzi i zlodowaceń.</t>
  </si>
  <si>
    <t xml:space="preserve">CUW.231.1.8.2021 Załącznik nr 2 </t>
  </si>
  <si>
    <t>Część  2 – środki czystości - Szkoła Podstawowa w  Nowej Wsi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</si>
</sst>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2" x14ac:knownFonts="1">
    <font>
      <sz val="11"/>
      <color theme="1"/>
      <name val="Calibri"/>
      <family val="2"/>
      <charset val="238"/>
      <scheme val="minor"/>
    </font>
    <font>
      <b/>
      <sz val="8"/>
      <color theme="1"/>
      <name val="Calibri"/>
      <family val="2"/>
      <charset val="238"/>
      <scheme val="minor"/>
    </font>
    <font>
      <b/>
      <sz val="8"/>
      <color rgb="FF000000"/>
      <name val="Calibri"/>
      <family val="2"/>
      <charset val="238"/>
      <scheme val="minor"/>
    </font>
    <font>
      <b/>
      <sz val="8.5"/>
      <color theme="1"/>
      <name val="Calibri"/>
      <family val="2"/>
      <charset val="238"/>
      <scheme val="minor"/>
    </font>
    <font>
      <sz val="8.5"/>
      <color theme="1"/>
      <name val="Calibri"/>
      <family val="2"/>
      <charset val="238"/>
      <scheme val="minor"/>
    </font>
    <font>
      <b/>
      <sz val="9"/>
      <color rgb="FF000000"/>
      <name val="Calibri"/>
      <family val="2"/>
      <charset val="238"/>
      <scheme val="minor"/>
    </font>
    <font>
      <b/>
      <sz val="11"/>
      <color theme="1"/>
      <name val="Calibri"/>
      <family val="2"/>
      <charset val="238"/>
      <scheme val="minor"/>
    </font>
    <font>
      <sz val="9"/>
      <color theme="1"/>
      <name val="Calibri"/>
      <family val="2"/>
      <charset val="238"/>
      <scheme val="minor"/>
    </font>
    <font>
      <sz val="8"/>
      <color theme="1"/>
      <name val="Calibri"/>
      <family val="2"/>
      <charset val="238"/>
      <scheme val="minor"/>
    </font>
    <font>
      <sz val="8"/>
      <name val="Calibri"/>
      <family val="2"/>
      <charset val="238"/>
      <scheme val="minor"/>
    </font>
    <font>
      <i/>
      <sz val="8"/>
      <name val="Calibri"/>
      <family val="2"/>
      <charset val="238"/>
      <scheme val="minor"/>
    </font>
    <font>
      <vertAlign val="superscript"/>
      <sz val="8"/>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A6A6A6"/>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4" fontId="4" fillId="3" borderId="5" xfId="0" applyNumberFormat="1" applyFont="1" applyFill="1" applyBorder="1" applyAlignment="1">
      <alignment horizontal="center" vertical="center" wrapText="1"/>
    </xf>
    <xf numFmtId="0" fontId="0" fillId="0" borderId="0" xfId="0" applyAlignment="1">
      <alignment horizontal="center"/>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4" fillId="3" borderId="14"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9" fillId="0" borderId="14" xfId="0" applyFont="1" applyBorder="1" applyAlignment="1">
      <alignment wrapText="1"/>
    </xf>
    <xf numFmtId="0" fontId="0" fillId="0" borderId="0" xfId="0" applyAlignment="1">
      <alignment horizontal="center" wrapText="1"/>
    </xf>
    <xf numFmtId="0" fontId="0" fillId="0" borderId="0" xfId="0" applyAlignment="1">
      <alignment horizontal="center"/>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7" xfId="0" applyBorder="1" applyAlignment="1">
      <alignment horizontal="right" vertical="top"/>
    </xf>
    <xf numFmtId="0" fontId="0" fillId="0" borderId="8" xfId="0" applyBorder="1" applyAlignment="1">
      <alignment horizontal="right" vertical="top"/>
    </xf>
    <xf numFmtId="0" fontId="0" fillId="0" borderId="5" xfId="0" applyBorder="1" applyAlignment="1">
      <alignment horizontal="righ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12" xfId="0" applyBorder="1" applyAlignment="1">
      <alignment horizontal="right" vertical="top"/>
    </xf>
    <xf numFmtId="0" fontId="0" fillId="0" borderId="0" xfId="0" applyBorder="1" applyAlignment="1">
      <alignment horizontal="right" vertical="top"/>
    </xf>
    <xf numFmtId="0" fontId="0" fillId="0" borderId="13" xfId="0" applyBorder="1" applyAlignment="1">
      <alignment horizontal="righ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FC840-4615-4B2E-B0A0-890B2386EC3E}">
  <dimension ref="A1:K56"/>
  <sheetViews>
    <sheetView tabSelected="1" workbookViewId="0">
      <pane xSplit="13" ySplit="7" topLeftCell="N8" activePane="bottomRight" state="frozen"/>
      <selection pane="topRight" activeCell="N1" sqref="N1"/>
      <selection pane="bottomLeft" activeCell="A8" sqref="A8"/>
      <selection pane="bottomRight" activeCell="N6" sqref="N6"/>
    </sheetView>
  </sheetViews>
  <sheetFormatPr defaultRowHeight="15" x14ac:dyDescent="0.25"/>
  <cols>
    <col min="1" max="1" width="4.5703125" customWidth="1"/>
    <col min="2" max="2" width="14.5703125" customWidth="1"/>
    <col min="3" max="3" width="32.140625" customWidth="1"/>
    <col min="4" max="4" width="5.28515625" style="6" customWidth="1"/>
    <col min="5" max="5" width="7.28515625" style="6" bestFit="1" customWidth="1"/>
    <col min="6" max="6" width="26" customWidth="1"/>
    <col min="7" max="7" width="10.28515625" customWidth="1"/>
    <col min="10" max="10" width="8.140625" customWidth="1"/>
    <col min="11" max="11" width="12.140625" customWidth="1"/>
  </cols>
  <sheetData>
    <row r="1" spans="1:11" x14ac:dyDescent="0.25">
      <c r="A1" s="21" t="s">
        <v>15</v>
      </c>
      <c r="B1" s="22"/>
      <c r="C1" s="22"/>
      <c r="D1" s="22"/>
      <c r="E1" s="22"/>
      <c r="F1" s="22"/>
      <c r="G1" s="22"/>
      <c r="H1" s="22"/>
      <c r="I1" s="22"/>
      <c r="J1" s="22"/>
      <c r="K1" s="23"/>
    </row>
    <row r="2" spans="1:11" x14ac:dyDescent="0.25">
      <c r="A2" s="24" t="s">
        <v>16</v>
      </c>
      <c r="B2" s="25"/>
      <c r="C2" s="25"/>
      <c r="D2" s="25"/>
      <c r="E2" s="25"/>
      <c r="F2" s="25"/>
      <c r="G2" s="25"/>
      <c r="H2" s="25"/>
      <c r="I2" s="25"/>
      <c r="J2" s="25"/>
      <c r="K2" s="26"/>
    </row>
    <row r="3" spans="1:11" x14ac:dyDescent="0.25">
      <c r="A3" s="27" t="s">
        <v>109</v>
      </c>
      <c r="B3" s="28"/>
      <c r="C3" s="28"/>
      <c r="D3" s="28"/>
      <c r="E3" s="28"/>
      <c r="F3" s="28"/>
      <c r="G3" s="28"/>
      <c r="H3" s="28"/>
      <c r="I3" s="28"/>
      <c r="J3" s="28"/>
      <c r="K3" s="29"/>
    </row>
    <row r="4" spans="1:11" ht="15.75" thickBot="1" x14ac:dyDescent="0.3">
      <c r="A4" s="18" t="s">
        <v>110</v>
      </c>
      <c r="B4" s="19"/>
      <c r="C4" s="19"/>
      <c r="D4" s="19"/>
      <c r="E4" s="19"/>
      <c r="F4" s="19"/>
      <c r="G4" s="19"/>
      <c r="H4" s="19"/>
      <c r="I4" s="19"/>
      <c r="J4" s="19"/>
      <c r="K4" s="20"/>
    </row>
    <row r="5" spans="1:11" ht="23.25" thickBot="1" x14ac:dyDescent="0.3">
      <c r="A5" s="30" t="s">
        <v>0</v>
      </c>
      <c r="B5" s="32" t="s">
        <v>1</v>
      </c>
      <c r="C5" s="1" t="s">
        <v>2</v>
      </c>
      <c r="D5" s="34" t="s">
        <v>4</v>
      </c>
      <c r="E5" s="35"/>
      <c r="F5" s="1" t="s">
        <v>5</v>
      </c>
      <c r="G5" s="32" t="s">
        <v>7</v>
      </c>
      <c r="H5" s="32" t="s">
        <v>8</v>
      </c>
      <c r="I5" s="32" t="s">
        <v>9</v>
      </c>
      <c r="J5" s="32" t="s">
        <v>10</v>
      </c>
      <c r="K5" s="32" t="s">
        <v>11</v>
      </c>
    </row>
    <row r="6" spans="1:11" ht="15.75" thickBot="1" x14ac:dyDescent="0.3">
      <c r="A6" s="31"/>
      <c r="B6" s="33"/>
      <c r="C6" s="2" t="s">
        <v>3</v>
      </c>
      <c r="D6" s="2" t="s">
        <v>12</v>
      </c>
      <c r="E6" s="2" t="s">
        <v>13</v>
      </c>
      <c r="F6" s="2" t="s">
        <v>6</v>
      </c>
      <c r="G6" s="33"/>
      <c r="H6" s="33"/>
      <c r="I6" s="33"/>
      <c r="J6" s="33"/>
      <c r="K6" s="33"/>
    </row>
    <row r="7" spans="1:11" ht="15.75" thickBot="1" x14ac:dyDescent="0.3">
      <c r="A7" s="3">
        <v>1</v>
      </c>
      <c r="B7" s="2">
        <v>2</v>
      </c>
      <c r="C7" s="2">
        <v>3</v>
      </c>
      <c r="D7" s="2">
        <v>4</v>
      </c>
      <c r="E7" s="2">
        <v>5</v>
      </c>
      <c r="F7" s="2">
        <v>6</v>
      </c>
      <c r="G7" s="2">
        <v>7</v>
      </c>
      <c r="H7" s="2">
        <v>8</v>
      </c>
      <c r="I7" s="2">
        <v>9</v>
      </c>
      <c r="J7" s="2">
        <v>10</v>
      </c>
      <c r="K7" s="2">
        <v>11</v>
      </c>
    </row>
    <row r="8" spans="1:11" ht="34.5" thickBot="1" x14ac:dyDescent="0.3">
      <c r="A8" s="4">
        <v>1</v>
      </c>
      <c r="B8" s="7" t="s">
        <v>18</v>
      </c>
      <c r="C8" s="8" t="s">
        <v>19</v>
      </c>
      <c r="D8" s="7" t="s">
        <v>20</v>
      </c>
      <c r="E8" s="7">
        <v>20</v>
      </c>
      <c r="F8" s="9"/>
      <c r="G8" s="10"/>
      <c r="H8" s="10">
        <f>G8+(G8*J8)</f>
        <v>0</v>
      </c>
      <c r="I8" s="10">
        <f>G8*E8</f>
        <v>0</v>
      </c>
      <c r="J8" s="11"/>
      <c r="K8" s="10">
        <f>I8+(I8*J8)</f>
        <v>0</v>
      </c>
    </row>
    <row r="9" spans="1:11" ht="45.75" thickBot="1" x14ac:dyDescent="0.3">
      <c r="A9" s="4">
        <v>2</v>
      </c>
      <c r="B9" s="7" t="s">
        <v>21</v>
      </c>
      <c r="C9" s="8" t="s">
        <v>22</v>
      </c>
      <c r="D9" s="7" t="s">
        <v>20</v>
      </c>
      <c r="E9" s="7">
        <v>170</v>
      </c>
      <c r="F9" s="9"/>
      <c r="G9" s="10"/>
      <c r="H9" s="10">
        <f t="shared" ref="H9:H41" si="0">G9+(G9*J9)</f>
        <v>0</v>
      </c>
      <c r="I9" s="10">
        <f t="shared" ref="I9:I14" si="1">G9*E9</f>
        <v>0</v>
      </c>
      <c r="J9" s="11"/>
      <c r="K9" s="10">
        <f t="shared" ref="K9:K41" si="2">I9+(I9*J9)</f>
        <v>0</v>
      </c>
    </row>
    <row r="10" spans="1:11" ht="34.5" thickBot="1" x14ac:dyDescent="0.3">
      <c r="A10" s="4">
        <v>3</v>
      </c>
      <c r="B10" s="7" t="s">
        <v>18</v>
      </c>
      <c r="C10" s="8" t="s">
        <v>23</v>
      </c>
      <c r="D10" s="7" t="s">
        <v>20</v>
      </c>
      <c r="E10" s="7">
        <v>170</v>
      </c>
      <c r="F10" s="9"/>
      <c r="G10" s="10"/>
      <c r="H10" s="10">
        <f t="shared" si="0"/>
        <v>0</v>
      </c>
      <c r="I10" s="10">
        <f t="shared" si="1"/>
        <v>0</v>
      </c>
      <c r="J10" s="11"/>
      <c r="K10" s="10">
        <f t="shared" si="2"/>
        <v>0</v>
      </c>
    </row>
    <row r="11" spans="1:11" ht="45.75" thickBot="1" x14ac:dyDescent="0.3">
      <c r="A11" s="4">
        <v>4</v>
      </c>
      <c r="B11" s="7" t="s">
        <v>18</v>
      </c>
      <c r="C11" s="8" t="s">
        <v>24</v>
      </c>
      <c r="D11" s="7" t="s">
        <v>25</v>
      </c>
      <c r="E11" s="7">
        <v>50</v>
      </c>
      <c r="F11" s="9"/>
      <c r="G11" s="10"/>
      <c r="H11" s="10">
        <f t="shared" si="0"/>
        <v>0</v>
      </c>
      <c r="I11" s="10">
        <f t="shared" si="1"/>
        <v>0</v>
      </c>
      <c r="J11" s="11"/>
      <c r="K11" s="10">
        <f t="shared" si="2"/>
        <v>0</v>
      </c>
    </row>
    <row r="12" spans="1:11" ht="68.25" thickBot="1" x14ac:dyDescent="0.3">
      <c r="A12" s="4">
        <v>5</v>
      </c>
      <c r="B12" s="7" t="s">
        <v>26</v>
      </c>
      <c r="C12" s="8" t="s">
        <v>27</v>
      </c>
      <c r="D12" s="7" t="s">
        <v>28</v>
      </c>
      <c r="E12" s="7">
        <v>210</v>
      </c>
      <c r="F12" s="9"/>
      <c r="G12" s="10"/>
      <c r="H12" s="10">
        <f t="shared" si="0"/>
        <v>0</v>
      </c>
      <c r="I12" s="10">
        <f t="shared" si="1"/>
        <v>0</v>
      </c>
      <c r="J12" s="11"/>
      <c r="K12" s="10">
        <f t="shared" si="2"/>
        <v>0</v>
      </c>
    </row>
    <row r="13" spans="1:11" ht="90.75" thickBot="1" x14ac:dyDescent="0.3">
      <c r="A13" s="4">
        <v>6</v>
      </c>
      <c r="B13" s="7" t="s">
        <v>26</v>
      </c>
      <c r="C13" s="8" t="s">
        <v>29</v>
      </c>
      <c r="D13" s="7" t="s">
        <v>28</v>
      </c>
      <c r="E13" s="7">
        <v>120</v>
      </c>
      <c r="F13" s="9"/>
      <c r="G13" s="10"/>
      <c r="H13" s="10">
        <f t="shared" si="0"/>
        <v>0</v>
      </c>
      <c r="I13" s="10">
        <f t="shared" si="1"/>
        <v>0</v>
      </c>
      <c r="J13" s="11"/>
      <c r="K13" s="10">
        <f t="shared" si="2"/>
        <v>0</v>
      </c>
    </row>
    <row r="14" spans="1:11" ht="102" thickBot="1" x14ac:dyDescent="0.3">
      <c r="A14" s="4">
        <v>7</v>
      </c>
      <c r="B14" s="7" t="s">
        <v>30</v>
      </c>
      <c r="C14" s="8" t="s">
        <v>31</v>
      </c>
      <c r="D14" s="7" t="s">
        <v>28</v>
      </c>
      <c r="E14" s="7">
        <v>10</v>
      </c>
      <c r="F14" s="9"/>
      <c r="G14" s="10"/>
      <c r="H14" s="10">
        <f t="shared" si="0"/>
        <v>0</v>
      </c>
      <c r="I14" s="10">
        <f t="shared" si="1"/>
        <v>0</v>
      </c>
      <c r="J14" s="11"/>
      <c r="K14" s="10">
        <f t="shared" si="2"/>
        <v>0</v>
      </c>
    </row>
    <row r="15" spans="1:11" ht="147" thickBot="1" x14ac:dyDescent="0.3">
      <c r="A15" s="4">
        <v>8</v>
      </c>
      <c r="B15" s="7" t="s">
        <v>32</v>
      </c>
      <c r="C15" s="8" t="s">
        <v>33</v>
      </c>
      <c r="D15" s="7" t="s">
        <v>28</v>
      </c>
      <c r="E15" s="7">
        <v>100</v>
      </c>
      <c r="F15" s="9"/>
      <c r="G15" s="10"/>
      <c r="H15" s="10">
        <f t="shared" si="0"/>
        <v>0</v>
      </c>
      <c r="I15" s="10">
        <f>G15*E15</f>
        <v>0</v>
      </c>
      <c r="J15" s="11"/>
      <c r="K15" s="10">
        <f t="shared" si="2"/>
        <v>0</v>
      </c>
    </row>
    <row r="16" spans="1:11" ht="113.25" thickBot="1" x14ac:dyDescent="0.3">
      <c r="A16" s="4">
        <v>9</v>
      </c>
      <c r="B16" s="7" t="s">
        <v>34</v>
      </c>
      <c r="C16" s="8" t="s">
        <v>35</v>
      </c>
      <c r="D16" s="7" t="s">
        <v>28</v>
      </c>
      <c r="E16" s="7">
        <v>250</v>
      </c>
      <c r="F16" s="9"/>
      <c r="G16" s="10"/>
      <c r="H16" s="10">
        <f t="shared" si="0"/>
        <v>0</v>
      </c>
      <c r="I16" s="10">
        <f t="shared" ref="I16:I41" si="3">G16*E16</f>
        <v>0</v>
      </c>
      <c r="J16" s="11"/>
      <c r="K16" s="10">
        <f t="shared" si="2"/>
        <v>0</v>
      </c>
    </row>
    <row r="17" spans="1:11" ht="113.25" thickBot="1" x14ac:dyDescent="0.3">
      <c r="A17" s="4">
        <v>10</v>
      </c>
      <c r="B17" s="7" t="s">
        <v>36</v>
      </c>
      <c r="C17" s="8" t="s">
        <v>37</v>
      </c>
      <c r="D17" s="7" t="s">
        <v>28</v>
      </c>
      <c r="E17" s="7">
        <v>60</v>
      </c>
      <c r="F17" s="9"/>
      <c r="G17" s="10"/>
      <c r="H17" s="10">
        <f t="shared" si="0"/>
        <v>0</v>
      </c>
      <c r="I17" s="10">
        <f t="shared" si="3"/>
        <v>0</v>
      </c>
      <c r="J17" s="11"/>
      <c r="K17" s="10">
        <f t="shared" si="2"/>
        <v>0</v>
      </c>
    </row>
    <row r="18" spans="1:11" ht="124.5" thickBot="1" x14ac:dyDescent="0.3">
      <c r="A18" s="4">
        <v>11</v>
      </c>
      <c r="B18" s="7" t="s">
        <v>38</v>
      </c>
      <c r="C18" s="8" t="s">
        <v>39</v>
      </c>
      <c r="D18" s="7" t="s">
        <v>28</v>
      </c>
      <c r="E18" s="7">
        <v>240</v>
      </c>
      <c r="F18" s="9"/>
      <c r="G18" s="10"/>
      <c r="H18" s="10">
        <f t="shared" si="0"/>
        <v>0</v>
      </c>
      <c r="I18" s="10">
        <f t="shared" si="3"/>
        <v>0</v>
      </c>
      <c r="J18" s="11"/>
      <c r="K18" s="10">
        <f t="shared" si="2"/>
        <v>0</v>
      </c>
    </row>
    <row r="19" spans="1:11" ht="169.5" thickBot="1" x14ac:dyDescent="0.3">
      <c r="A19" s="4">
        <v>12</v>
      </c>
      <c r="B19" s="7" t="s">
        <v>40</v>
      </c>
      <c r="C19" s="8" t="s">
        <v>41</v>
      </c>
      <c r="D19" s="7" t="s">
        <v>28</v>
      </c>
      <c r="E19" s="7">
        <v>120</v>
      </c>
      <c r="F19" s="9"/>
      <c r="G19" s="10"/>
      <c r="H19" s="10">
        <f t="shared" si="0"/>
        <v>0</v>
      </c>
      <c r="I19" s="10">
        <f t="shared" si="3"/>
        <v>0</v>
      </c>
      <c r="J19" s="11"/>
      <c r="K19" s="10">
        <f t="shared" si="2"/>
        <v>0</v>
      </c>
    </row>
    <row r="20" spans="1:11" ht="124.5" thickBot="1" x14ac:dyDescent="0.3">
      <c r="A20" s="4">
        <v>13</v>
      </c>
      <c r="B20" s="7" t="s">
        <v>42</v>
      </c>
      <c r="C20" s="8" t="s">
        <v>43</v>
      </c>
      <c r="D20" s="7" t="s">
        <v>28</v>
      </c>
      <c r="E20" s="7">
        <v>50</v>
      </c>
      <c r="F20" s="9"/>
      <c r="G20" s="10"/>
      <c r="H20" s="10">
        <f t="shared" si="0"/>
        <v>0</v>
      </c>
      <c r="I20" s="10">
        <f t="shared" si="3"/>
        <v>0</v>
      </c>
      <c r="J20" s="11"/>
      <c r="K20" s="10">
        <f t="shared" si="2"/>
        <v>0</v>
      </c>
    </row>
    <row r="21" spans="1:11" ht="135.75" thickBot="1" x14ac:dyDescent="0.3">
      <c r="A21" s="4">
        <v>14</v>
      </c>
      <c r="B21" s="7" t="s">
        <v>44</v>
      </c>
      <c r="C21" s="8" t="s">
        <v>45</v>
      </c>
      <c r="D21" s="7" t="s">
        <v>28</v>
      </c>
      <c r="E21" s="7">
        <v>90</v>
      </c>
      <c r="F21" s="9"/>
      <c r="G21" s="10"/>
      <c r="H21" s="10">
        <f t="shared" si="0"/>
        <v>0</v>
      </c>
      <c r="I21" s="10">
        <f t="shared" si="3"/>
        <v>0</v>
      </c>
      <c r="J21" s="11"/>
      <c r="K21" s="10">
        <f t="shared" si="2"/>
        <v>0</v>
      </c>
    </row>
    <row r="22" spans="1:11" ht="58.5" thickBot="1" x14ac:dyDescent="0.3">
      <c r="A22" s="4">
        <v>15</v>
      </c>
      <c r="B22" s="7" t="s">
        <v>46</v>
      </c>
      <c r="C22" s="8" t="s">
        <v>47</v>
      </c>
      <c r="D22" s="7" t="s">
        <v>28</v>
      </c>
      <c r="E22" s="7">
        <v>100</v>
      </c>
      <c r="F22" s="9"/>
      <c r="G22" s="10"/>
      <c r="H22" s="10">
        <f t="shared" si="0"/>
        <v>0</v>
      </c>
      <c r="I22" s="10">
        <f t="shared" si="3"/>
        <v>0</v>
      </c>
      <c r="J22" s="11"/>
      <c r="K22" s="10">
        <f t="shared" si="2"/>
        <v>0</v>
      </c>
    </row>
    <row r="23" spans="1:11" ht="169.5" thickBot="1" x14ac:dyDescent="0.3">
      <c r="A23" s="4">
        <v>16</v>
      </c>
      <c r="B23" s="7" t="s">
        <v>48</v>
      </c>
      <c r="C23" s="8" t="s">
        <v>49</v>
      </c>
      <c r="D23" s="7" t="s">
        <v>28</v>
      </c>
      <c r="E23" s="7">
        <v>80</v>
      </c>
      <c r="F23" s="9"/>
      <c r="G23" s="10"/>
      <c r="H23" s="10">
        <f t="shared" si="0"/>
        <v>0</v>
      </c>
      <c r="I23" s="10">
        <f t="shared" si="3"/>
        <v>0</v>
      </c>
      <c r="J23" s="11"/>
      <c r="K23" s="10">
        <f t="shared" si="2"/>
        <v>0</v>
      </c>
    </row>
    <row r="24" spans="1:11" ht="69" thickBot="1" x14ac:dyDescent="0.3">
      <c r="A24" s="4">
        <v>17</v>
      </c>
      <c r="B24" s="7" t="s">
        <v>50</v>
      </c>
      <c r="C24" s="12" t="s">
        <v>51</v>
      </c>
      <c r="D24" s="7" t="s">
        <v>28</v>
      </c>
      <c r="E24" s="7">
        <v>160</v>
      </c>
      <c r="F24" s="9"/>
      <c r="G24" s="10"/>
      <c r="H24" s="10">
        <f t="shared" si="0"/>
        <v>0</v>
      </c>
      <c r="I24" s="10">
        <f t="shared" si="3"/>
        <v>0</v>
      </c>
      <c r="J24" s="11"/>
      <c r="K24" s="10">
        <f t="shared" si="2"/>
        <v>0</v>
      </c>
    </row>
    <row r="25" spans="1:11" ht="33" customHeight="1" thickBot="1" x14ac:dyDescent="0.3">
      <c r="A25" s="4">
        <v>18</v>
      </c>
      <c r="B25" s="7" t="s">
        <v>52</v>
      </c>
      <c r="C25" s="8" t="s">
        <v>53</v>
      </c>
      <c r="D25" s="7" t="s">
        <v>28</v>
      </c>
      <c r="E25" s="7">
        <v>35</v>
      </c>
      <c r="F25" s="9"/>
      <c r="G25" s="10"/>
      <c r="H25" s="10">
        <f t="shared" si="0"/>
        <v>0</v>
      </c>
      <c r="I25" s="10">
        <f t="shared" si="3"/>
        <v>0</v>
      </c>
      <c r="J25" s="11"/>
      <c r="K25" s="10">
        <f t="shared" si="2"/>
        <v>0</v>
      </c>
    </row>
    <row r="26" spans="1:11" ht="34.5" thickBot="1" x14ac:dyDescent="0.3">
      <c r="A26" s="4">
        <v>19</v>
      </c>
      <c r="B26" s="7" t="s">
        <v>54</v>
      </c>
      <c r="C26" s="8" t="s">
        <v>55</v>
      </c>
      <c r="D26" s="7" t="s">
        <v>28</v>
      </c>
      <c r="E26" s="7">
        <v>100</v>
      </c>
      <c r="F26" s="9"/>
      <c r="G26" s="10"/>
      <c r="H26" s="10">
        <f t="shared" si="0"/>
        <v>0</v>
      </c>
      <c r="I26" s="10">
        <f t="shared" si="3"/>
        <v>0</v>
      </c>
      <c r="J26" s="11"/>
      <c r="K26" s="10">
        <f t="shared" si="2"/>
        <v>0</v>
      </c>
    </row>
    <row r="27" spans="1:11" ht="23.25" thickBot="1" x14ac:dyDescent="0.3">
      <c r="A27" s="4">
        <v>20</v>
      </c>
      <c r="B27" s="7" t="s">
        <v>56</v>
      </c>
      <c r="C27" s="8" t="s">
        <v>57</v>
      </c>
      <c r="D27" s="7" t="s">
        <v>28</v>
      </c>
      <c r="E27" s="7">
        <v>250</v>
      </c>
      <c r="F27" s="9"/>
      <c r="G27" s="10"/>
      <c r="H27" s="10">
        <f t="shared" si="0"/>
        <v>0</v>
      </c>
      <c r="I27" s="10">
        <f t="shared" si="3"/>
        <v>0</v>
      </c>
      <c r="J27" s="11"/>
      <c r="K27" s="10">
        <f t="shared" si="2"/>
        <v>0</v>
      </c>
    </row>
    <row r="28" spans="1:11" ht="124.5" thickBot="1" x14ac:dyDescent="0.3">
      <c r="A28" s="4">
        <v>21</v>
      </c>
      <c r="B28" s="7" t="s">
        <v>58</v>
      </c>
      <c r="C28" s="8" t="s">
        <v>59</v>
      </c>
      <c r="D28" s="7" t="s">
        <v>60</v>
      </c>
      <c r="E28" s="7">
        <v>1000</v>
      </c>
      <c r="F28" s="9"/>
      <c r="G28" s="10"/>
      <c r="H28" s="10">
        <f t="shared" si="0"/>
        <v>0</v>
      </c>
      <c r="I28" s="10">
        <f t="shared" si="3"/>
        <v>0</v>
      </c>
      <c r="J28" s="11"/>
      <c r="K28" s="10">
        <f t="shared" si="2"/>
        <v>0</v>
      </c>
    </row>
    <row r="29" spans="1:11" ht="45.75" thickBot="1" x14ac:dyDescent="0.3">
      <c r="A29" s="4">
        <v>22</v>
      </c>
      <c r="B29" s="7" t="s">
        <v>58</v>
      </c>
      <c r="C29" s="8" t="s">
        <v>61</v>
      </c>
      <c r="D29" s="7" t="s">
        <v>60</v>
      </c>
      <c r="E29" s="7">
        <v>550</v>
      </c>
      <c r="F29" s="9"/>
      <c r="G29" s="10"/>
      <c r="H29" s="10">
        <f t="shared" si="0"/>
        <v>0</v>
      </c>
      <c r="I29" s="10">
        <f t="shared" si="3"/>
        <v>0</v>
      </c>
      <c r="J29" s="11"/>
      <c r="K29" s="10">
        <f t="shared" si="2"/>
        <v>0</v>
      </c>
    </row>
    <row r="30" spans="1:11" ht="50.1" customHeight="1" thickBot="1" x14ac:dyDescent="0.3">
      <c r="A30" s="4">
        <v>23</v>
      </c>
      <c r="B30" s="7" t="s">
        <v>62</v>
      </c>
      <c r="C30" s="8" t="s">
        <v>63</v>
      </c>
      <c r="D30" s="7" t="s">
        <v>25</v>
      </c>
      <c r="E30" s="7">
        <v>1500</v>
      </c>
      <c r="F30" s="9"/>
      <c r="G30" s="10"/>
      <c r="H30" s="10">
        <f t="shared" si="0"/>
        <v>0</v>
      </c>
      <c r="I30" s="10">
        <f t="shared" si="3"/>
        <v>0</v>
      </c>
      <c r="J30" s="11"/>
      <c r="K30" s="10">
        <f t="shared" si="2"/>
        <v>0</v>
      </c>
    </row>
    <row r="31" spans="1:11" ht="50.1" customHeight="1" thickBot="1" x14ac:dyDescent="0.3">
      <c r="A31" s="4">
        <v>24</v>
      </c>
      <c r="B31" s="7" t="s">
        <v>62</v>
      </c>
      <c r="C31" s="8" t="s">
        <v>64</v>
      </c>
      <c r="D31" s="7" t="s">
        <v>65</v>
      </c>
      <c r="E31" s="7">
        <v>450</v>
      </c>
      <c r="F31" s="9"/>
      <c r="G31" s="10"/>
      <c r="H31" s="10">
        <f t="shared" si="0"/>
        <v>0</v>
      </c>
      <c r="I31" s="10">
        <f t="shared" si="3"/>
        <v>0</v>
      </c>
      <c r="J31" s="11"/>
      <c r="K31" s="10">
        <f t="shared" si="2"/>
        <v>0</v>
      </c>
    </row>
    <row r="32" spans="1:11" ht="57" thickBot="1" x14ac:dyDescent="0.3">
      <c r="A32" s="4">
        <v>25</v>
      </c>
      <c r="B32" s="7" t="s">
        <v>66</v>
      </c>
      <c r="C32" s="8" t="s">
        <v>67</v>
      </c>
      <c r="D32" s="7" t="s">
        <v>28</v>
      </c>
      <c r="E32" s="7">
        <v>15</v>
      </c>
      <c r="F32" s="9"/>
      <c r="G32" s="10"/>
      <c r="H32" s="10">
        <f t="shared" si="0"/>
        <v>0</v>
      </c>
      <c r="I32" s="10">
        <f t="shared" si="3"/>
        <v>0</v>
      </c>
      <c r="J32" s="11"/>
      <c r="K32" s="10">
        <f t="shared" si="2"/>
        <v>0</v>
      </c>
    </row>
    <row r="33" spans="1:11" ht="102" thickBot="1" x14ac:dyDescent="0.3">
      <c r="A33" s="4">
        <v>26</v>
      </c>
      <c r="B33" s="7" t="s">
        <v>68</v>
      </c>
      <c r="C33" s="8" t="s">
        <v>69</v>
      </c>
      <c r="D33" s="7" t="s">
        <v>28</v>
      </c>
      <c r="E33" s="7">
        <v>12</v>
      </c>
      <c r="F33" s="9"/>
      <c r="G33" s="10"/>
      <c r="H33" s="10">
        <f t="shared" si="0"/>
        <v>0</v>
      </c>
      <c r="I33" s="10">
        <f t="shared" si="3"/>
        <v>0</v>
      </c>
      <c r="J33" s="11"/>
      <c r="K33" s="10">
        <f t="shared" si="2"/>
        <v>0</v>
      </c>
    </row>
    <row r="34" spans="1:11" ht="113.25" thickBot="1" x14ac:dyDescent="0.3">
      <c r="A34" s="4">
        <v>27</v>
      </c>
      <c r="B34" s="7" t="s">
        <v>68</v>
      </c>
      <c r="C34" s="8" t="s">
        <v>70</v>
      </c>
      <c r="D34" s="7" t="s">
        <v>28</v>
      </c>
      <c r="E34" s="7">
        <v>12</v>
      </c>
      <c r="F34" s="9"/>
      <c r="G34" s="10"/>
      <c r="H34" s="10">
        <f t="shared" si="0"/>
        <v>0</v>
      </c>
      <c r="I34" s="10">
        <f t="shared" si="3"/>
        <v>0</v>
      </c>
      <c r="J34" s="11"/>
      <c r="K34" s="10">
        <f t="shared" si="2"/>
        <v>0</v>
      </c>
    </row>
    <row r="35" spans="1:11" ht="124.5" thickBot="1" x14ac:dyDescent="0.3">
      <c r="A35" s="4">
        <v>28</v>
      </c>
      <c r="B35" s="7" t="s">
        <v>71</v>
      </c>
      <c r="C35" s="8" t="s">
        <v>72</v>
      </c>
      <c r="D35" s="7" t="s">
        <v>28</v>
      </c>
      <c r="E35" s="7">
        <v>12</v>
      </c>
      <c r="F35" s="9"/>
      <c r="G35" s="10"/>
      <c r="H35" s="10">
        <f t="shared" si="0"/>
        <v>0</v>
      </c>
      <c r="I35" s="10">
        <f t="shared" si="3"/>
        <v>0</v>
      </c>
      <c r="J35" s="11"/>
      <c r="K35" s="10">
        <f t="shared" si="2"/>
        <v>0</v>
      </c>
    </row>
    <row r="36" spans="1:11" ht="23.25" thickBot="1" x14ac:dyDescent="0.3">
      <c r="A36" s="4">
        <v>29</v>
      </c>
      <c r="B36" s="7" t="s">
        <v>73</v>
      </c>
      <c r="C36" s="8" t="s">
        <v>74</v>
      </c>
      <c r="D36" s="7" t="s">
        <v>75</v>
      </c>
      <c r="E36" s="7">
        <v>15</v>
      </c>
      <c r="F36" s="9"/>
      <c r="G36" s="10"/>
      <c r="H36" s="10">
        <f t="shared" si="0"/>
        <v>0</v>
      </c>
      <c r="I36" s="10">
        <f t="shared" si="3"/>
        <v>0</v>
      </c>
      <c r="J36" s="11"/>
      <c r="K36" s="10">
        <f t="shared" si="2"/>
        <v>0</v>
      </c>
    </row>
    <row r="37" spans="1:11" ht="34.5" thickBot="1" x14ac:dyDescent="0.3">
      <c r="A37" s="4">
        <v>30</v>
      </c>
      <c r="B37" s="7" t="s">
        <v>76</v>
      </c>
      <c r="C37" s="8" t="s">
        <v>77</v>
      </c>
      <c r="D37" s="7" t="s">
        <v>75</v>
      </c>
      <c r="E37" s="7">
        <v>5</v>
      </c>
      <c r="F37" s="9"/>
      <c r="G37" s="10"/>
      <c r="H37" s="10">
        <f t="shared" si="0"/>
        <v>0</v>
      </c>
      <c r="I37" s="10">
        <f t="shared" si="3"/>
        <v>0</v>
      </c>
      <c r="J37" s="11"/>
      <c r="K37" s="10">
        <f t="shared" si="2"/>
        <v>0</v>
      </c>
    </row>
    <row r="38" spans="1:11" ht="15.75" thickBot="1" x14ac:dyDescent="0.3">
      <c r="A38" s="4">
        <v>31</v>
      </c>
      <c r="B38" s="7" t="s">
        <v>78</v>
      </c>
      <c r="C38" s="8" t="s">
        <v>79</v>
      </c>
      <c r="D38" s="7" t="s">
        <v>28</v>
      </c>
      <c r="E38" s="7">
        <v>50</v>
      </c>
      <c r="F38" s="9"/>
      <c r="G38" s="10"/>
      <c r="H38" s="10">
        <f t="shared" si="0"/>
        <v>0</v>
      </c>
      <c r="I38" s="10">
        <f t="shared" si="3"/>
        <v>0</v>
      </c>
      <c r="J38" s="11"/>
      <c r="K38" s="10">
        <f t="shared" si="2"/>
        <v>0</v>
      </c>
    </row>
    <row r="39" spans="1:11" ht="57" thickBot="1" x14ac:dyDescent="0.3">
      <c r="A39" s="4">
        <v>32</v>
      </c>
      <c r="B39" s="7" t="s">
        <v>80</v>
      </c>
      <c r="C39" s="8" t="s">
        <v>64</v>
      </c>
      <c r="D39" s="7" t="s">
        <v>28</v>
      </c>
      <c r="E39" s="7">
        <v>100</v>
      </c>
      <c r="F39" s="9"/>
      <c r="G39" s="10"/>
      <c r="H39" s="10">
        <f t="shared" si="0"/>
        <v>0</v>
      </c>
      <c r="I39" s="10">
        <f t="shared" si="3"/>
        <v>0</v>
      </c>
      <c r="J39" s="11"/>
      <c r="K39" s="10">
        <f t="shared" si="2"/>
        <v>0</v>
      </c>
    </row>
    <row r="40" spans="1:11" ht="15.75" thickBot="1" x14ac:dyDescent="0.3">
      <c r="A40" s="4">
        <v>33</v>
      </c>
      <c r="B40" s="7" t="s">
        <v>81</v>
      </c>
      <c r="C40" s="8" t="s">
        <v>82</v>
      </c>
      <c r="D40" s="7" t="s">
        <v>83</v>
      </c>
      <c r="E40" s="7">
        <v>10</v>
      </c>
      <c r="F40" s="9"/>
      <c r="G40" s="10"/>
      <c r="H40" s="10">
        <f t="shared" si="0"/>
        <v>0</v>
      </c>
      <c r="I40" s="10">
        <f t="shared" si="3"/>
        <v>0</v>
      </c>
      <c r="J40" s="11"/>
      <c r="K40" s="10">
        <f t="shared" si="2"/>
        <v>0</v>
      </c>
    </row>
    <row r="41" spans="1:11" ht="68.25" thickBot="1" x14ac:dyDescent="0.3">
      <c r="A41" s="4">
        <v>34</v>
      </c>
      <c r="B41" s="7" t="s">
        <v>84</v>
      </c>
      <c r="C41" s="8" t="s">
        <v>85</v>
      </c>
      <c r="D41" s="7" t="s">
        <v>86</v>
      </c>
      <c r="E41" s="7">
        <v>10</v>
      </c>
      <c r="F41" s="9"/>
      <c r="G41" s="10"/>
      <c r="H41" s="10">
        <f t="shared" si="0"/>
        <v>0</v>
      </c>
      <c r="I41" s="10">
        <f t="shared" si="3"/>
        <v>0</v>
      </c>
      <c r="J41" s="11"/>
      <c r="K41" s="10">
        <f t="shared" si="2"/>
        <v>0</v>
      </c>
    </row>
    <row r="42" spans="1:11" ht="34.5" thickBot="1" x14ac:dyDescent="0.3">
      <c r="A42" s="4">
        <v>35</v>
      </c>
      <c r="B42" s="7" t="s">
        <v>87</v>
      </c>
      <c r="C42" s="8" t="s">
        <v>88</v>
      </c>
      <c r="D42" s="7" t="s">
        <v>89</v>
      </c>
      <c r="E42" s="7">
        <v>10</v>
      </c>
      <c r="F42" s="9"/>
      <c r="G42" s="10"/>
      <c r="H42" s="10">
        <f>G42+(G42*J42)</f>
        <v>0</v>
      </c>
      <c r="I42" s="10">
        <f>G42*E42</f>
        <v>0</v>
      </c>
      <c r="J42" s="11"/>
      <c r="K42" s="10">
        <f>I42+(I42*J42)</f>
        <v>0</v>
      </c>
    </row>
    <row r="43" spans="1:11" ht="102" thickBot="1" x14ac:dyDescent="0.3">
      <c r="A43" s="4">
        <v>36</v>
      </c>
      <c r="B43" s="7" t="s">
        <v>90</v>
      </c>
      <c r="C43" s="8" t="s">
        <v>91</v>
      </c>
      <c r="D43" s="7" t="s">
        <v>92</v>
      </c>
      <c r="E43" s="7">
        <v>10</v>
      </c>
      <c r="F43" s="9"/>
      <c r="G43" s="10"/>
      <c r="H43" s="10">
        <f t="shared" ref="H43:H51" si="4">G43+(G43*J43)</f>
        <v>0</v>
      </c>
      <c r="I43" s="10">
        <f t="shared" ref="I43:I48" si="5">G43*E43</f>
        <v>0</v>
      </c>
      <c r="J43" s="11"/>
      <c r="K43" s="10">
        <f t="shared" ref="K43:K51" si="6">I43+(I43*J43)</f>
        <v>0</v>
      </c>
    </row>
    <row r="44" spans="1:11" ht="124.5" thickBot="1" x14ac:dyDescent="0.3">
      <c r="A44" s="4">
        <v>37</v>
      </c>
      <c r="B44" s="7" t="s">
        <v>93</v>
      </c>
      <c r="C44" s="8" t="s">
        <v>94</v>
      </c>
      <c r="D44" s="7" t="s">
        <v>28</v>
      </c>
      <c r="E44" s="7">
        <v>30</v>
      </c>
      <c r="F44" s="9"/>
      <c r="G44" s="10"/>
      <c r="H44" s="10">
        <f t="shared" si="4"/>
        <v>0</v>
      </c>
      <c r="I44" s="10">
        <f t="shared" si="5"/>
        <v>0</v>
      </c>
      <c r="J44" s="11"/>
      <c r="K44" s="10">
        <f t="shared" si="6"/>
        <v>0</v>
      </c>
    </row>
    <row r="45" spans="1:11" ht="34.5" thickBot="1" x14ac:dyDescent="0.3">
      <c r="A45" s="4">
        <v>38</v>
      </c>
      <c r="B45" s="7" t="s">
        <v>95</v>
      </c>
      <c r="C45" s="8" t="s">
        <v>96</v>
      </c>
      <c r="D45" s="7" t="s">
        <v>97</v>
      </c>
      <c r="E45" s="7">
        <v>5</v>
      </c>
      <c r="F45" s="9"/>
      <c r="G45" s="10"/>
      <c r="H45" s="10">
        <f t="shared" si="4"/>
        <v>0</v>
      </c>
      <c r="I45" s="10">
        <f t="shared" si="5"/>
        <v>0</v>
      </c>
      <c r="J45" s="11"/>
      <c r="K45" s="10">
        <f t="shared" si="6"/>
        <v>0</v>
      </c>
    </row>
    <row r="46" spans="1:11" ht="23.25" thickBot="1" x14ac:dyDescent="0.3">
      <c r="A46" s="4">
        <v>39</v>
      </c>
      <c r="B46" s="7" t="s">
        <v>98</v>
      </c>
      <c r="C46" s="8" t="s">
        <v>99</v>
      </c>
      <c r="D46" s="7" t="s">
        <v>97</v>
      </c>
      <c r="E46" s="7">
        <v>5</v>
      </c>
      <c r="F46" s="9"/>
      <c r="G46" s="10"/>
      <c r="H46" s="10">
        <f t="shared" si="4"/>
        <v>0</v>
      </c>
      <c r="I46" s="10">
        <f t="shared" si="5"/>
        <v>0</v>
      </c>
      <c r="J46" s="11"/>
      <c r="K46" s="10">
        <f t="shared" si="6"/>
        <v>0</v>
      </c>
    </row>
    <row r="47" spans="1:11" ht="23.25" thickBot="1" x14ac:dyDescent="0.3">
      <c r="A47" s="4">
        <v>40</v>
      </c>
      <c r="B47" s="7" t="s">
        <v>98</v>
      </c>
      <c r="C47" s="8" t="s">
        <v>100</v>
      </c>
      <c r="D47" s="7" t="s">
        <v>97</v>
      </c>
      <c r="E47" s="7">
        <v>10</v>
      </c>
      <c r="F47" s="9"/>
      <c r="G47" s="10"/>
      <c r="H47" s="10">
        <f t="shared" si="4"/>
        <v>0</v>
      </c>
      <c r="I47" s="10">
        <f t="shared" si="5"/>
        <v>0</v>
      </c>
      <c r="J47" s="11"/>
      <c r="K47" s="10">
        <f t="shared" si="6"/>
        <v>0</v>
      </c>
    </row>
    <row r="48" spans="1:11" ht="23.25" thickBot="1" x14ac:dyDescent="0.3">
      <c r="A48" s="4">
        <v>41</v>
      </c>
      <c r="B48" s="7" t="s">
        <v>101</v>
      </c>
      <c r="C48" s="8" t="s">
        <v>102</v>
      </c>
      <c r="D48" s="7" t="s">
        <v>97</v>
      </c>
      <c r="E48" s="7">
        <v>50</v>
      </c>
      <c r="F48" s="9"/>
      <c r="G48" s="10"/>
      <c r="H48" s="10">
        <f t="shared" si="4"/>
        <v>0</v>
      </c>
      <c r="I48" s="10">
        <f t="shared" si="5"/>
        <v>0</v>
      </c>
      <c r="J48" s="11"/>
      <c r="K48" s="10">
        <f t="shared" si="6"/>
        <v>0</v>
      </c>
    </row>
    <row r="49" spans="1:11" ht="102" thickBot="1" x14ac:dyDescent="0.3">
      <c r="A49" s="4">
        <v>42</v>
      </c>
      <c r="B49" s="7" t="s">
        <v>103</v>
      </c>
      <c r="C49" s="8" t="s">
        <v>104</v>
      </c>
      <c r="D49" s="7" t="s">
        <v>28</v>
      </c>
      <c r="E49" s="7">
        <v>15</v>
      </c>
      <c r="F49" s="9"/>
      <c r="G49" s="10"/>
      <c r="H49" s="10">
        <f t="shared" si="4"/>
        <v>0</v>
      </c>
      <c r="I49" s="10">
        <f>G49*E49</f>
        <v>0</v>
      </c>
      <c r="J49" s="11"/>
      <c r="K49" s="10">
        <f t="shared" si="6"/>
        <v>0</v>
      </c>
    </row>
    <row r="50" spans="1:11" ht="45.75" thickBot="1" x14ac:dyDescent="0.3">
      <c r="A50" s="4">
        <v>43</v>
      </c>
      <c r="B50" s="7" t="s">
        <v>105</v>
      </c>
      <c r="C50" s="8" t="s">
        <v>106</v>
      </c>
      <c r="D50" s="7" t="s">
        <v>83</v>
      </c>
      <c r="E50" s="7">
        <v>20</v>
      </c>
      <c r="F50" s="9"/>
      <c r="G50" s="10"/>
      <c r="H50" s="10">
        <f t="shared" si="4"/>
        <v>0</v>
      </c>
      <c r="I50" s="10">
        <f t="shared" ref="I50:I51" si="7">G50*E50</f>
        <v>0</v>
      </c>
      <c r="J50" s="11"/>
      <c r="K50" s="10">
        <f t="shared" si="6"/>
        <v>0</v>
      </c>
    </row>
    <row r="51" spans="1:11" ht="57" thickBot="1" x14ac:dyDescent="0.3">
      <c r="A51" s="4">
        <v>44</v>
      </c>
      <c r="B51" s="7" t="s">
        <v>107</v>
      </c>
      <c r="C51" s="8" t="s">
        <v>108</v>
      </c>
      <c r="D51" s="7" t="s">
        <v>97</v>
      </c>
      <c r="E51" s="7">
        <v>40</v>
      </c>
      <c r="F51" s="9"/>
      <c r="G51" s="10"/>
      <c r="H51" s="10">
        <f t="shared" si="4"/>
        <v>0</v>
      </c>
      <c r="I51" s="10">
        <f t="shared" si="7"/>
        <v>0</v>
      </c>
      <c r="J51" s="11"/>
      <c r="K51" s="10">
        <f t="shared" si="6"/>
        <v>0</v>
      </c>
    </row>
    <row r="52" spans="1:11" ht="26.25" customHeight="1" thickBot="1" x14ac:dyDescent="0.3">
      <c r="A52" s="15" t="s">
        <v>14</v>
      </c>
      <c r="B52" s="16"/>
      <c r="C52" s="16"/>
      <c r="D52" s="16"/>
      <c r="E52" s="16"/>
      <c r="F52" s="16"/>
      <c r="G52" s="16"/>
      <c r="H52" s="16"/>
      <c r="I52" s="16"/>
      <c r="J52" s="17"/>
      <c r="K52" s="5">
        <f>SUM(K8:K51)</f>
        <v>0</v>
      </c>
    </row>
    <row r="54" spans="1:11" x14ac:dyDescent="0.25">
      <c r="D54"/>
      <c r="E54"/>
    </row>
    <row r="55" spans="1:11" ht="25.5" customHeight="1" x14ac:dyDescent="0.25">
      <c r="D55"/>
      <c r="E55"/>
    </row>
    <row r="56" spans="1:11" ht="42.75" customHeight="1" x14ac:dyDescent="0.25">
      <c r="D56"/>
      <c r="E56"/>
      <c r="G56" s="13" t="s">
        <v>17</v>
      </c>
      <c r="H56" s="14"/>
      <c r="I56" s="14"/>
      <c r="J56" s="14"/>
      <c r="K56" s="14"/>
    </row>
  </sheetData>
  <mergeCells count="14">
    <mergeCell ref="G56:K56"/>
    <mergeCell ref="A52:J52"/>
    <mergeCell ref="A4:K4"/>
    <mergeCell ref="A1:K1"/>
    <mergeCell ref="A2:K2"/>
    <mergeCell ref="A3:K3"/>
    <mergeCell ref="A5:A6"/>
    <mergeCell ref="B5:B6"/>
    <mergeCell ref="D5:E5"/>
    <mergeCell ref="G5:G6"/>
    <mergeCell ref="H5:H6"/>
    <mergeCell ref="I5:I6"/>
    <mergeCell ref="J5:J6"/>
    <mergeCell ref="K5:K6"/>
  </mergeCells>
  <pageMargins left="0.17"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Wróblewski</dc:creator>
  <cp:lastModifiedBy>Tomasz Wróblewski</cp:lastModifiedBy>
  <cp:lastPrinted>2021-12-10T08:26:00Z</cp:lastPrinted>
  <dcterms:created xsi:type="dcterms:W3CDTF">2021-12-07T07:32:52Z</dcterms:created>
  <dcterms:modified xsi:type="dcterms:W3CDTF">2021-12-13T10:15:25Z</dcterms:modified>
</cp:coreProperties>
</file>