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robl\Desktop\PRZETARG\ZAMÓWIENIA POW. 17000\2021\07 materiały biurowe\"/>
    </mc:Choice>
  </mc:AlternateContent>
  <xr:revisionPtr revIDLastSave="0" documentId="13_ncr:1_{9EECC147-A8BD-4A1D-8A48-AE5EB166DB99}" xr6:coauthVersionLast="47" xr6:coauthVersionMax="47" xr10:uidLastSave="{00000000-0000-0000-0000-000000000000}"/>
  <bookViews>
    <workbookView xWindow="-120" yWindow="-120" windowWidth="28065" windowHeight="16440" xr2:uid="{B6296BF1-4CD1-4A31-86F3-D1C8CDF10122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1" i="1" l="1"/>
  <c r="K51" i="1" s="1"/>
  <c r="H51" i="1"/>
  <c r="I50" i="1"/>
  <c r="K50" i="1" s="1"/>
  <c r="H50" i="1"/>
  <c r="I49" i="1"/>
  <c r="K49" i="1" s="1"/>
  <c r="H49" i="1"/>
  <c r="I48" i="1"/>
  <c r="K48" i="1" s="1"/>
  <c r="H48" i="1"/>
  <c r="I47" i="1"/>
  <c r="K47" i="1" s="1"/>
  <c r="H47" i="1"/>
  <c r="I46" i="1"/>
  <c r="K46" i="1" s="1"/>
  <c r="H46" i="1"/>
  <c r="I45" i="1"/>
  <c r="K45" i="1" s="1"/>
  <c r="H45" i="1"/>
  <c r="I44" i="1"/>
  <c r="K44" i="1" s="1"/>
  <c r="H44" i="1"/>
  <c r="I43" i="1"/>
  <c r="K43" i="1" s="1"/>
  <c r="H43" i="1"/>
  <c r="I42" i="1"/>
  <c r="K42" i="1" s="1"/>
  <c r="H42" i="1"/>
  <c r="H40" i="1"/>
  <c r="I40" i="1"/>
  <c r="K40" i="1" s="1"/>
  <c r="H41" i="1"/>
  <c r="I41" i="1"/>
  <c r="K41" i="1" s="1"/>
  <c r="I9" i="1"/>
  <c r="K9" i="1" s="1"/>
  <c r="I10" i="1"/>
  <c r="K10" i="1" s="1"/>
  <c r="I11" i="1"/>
  <c r="K11" i="1" s="1"/>
  <c r="I12" i="1"/>
  <c r="K12" i="1" s="1"/>
  <c r="I13" i="1"/>
  <c r="K13" i="1" s="1"/>
  <c r="I14" i="1"/>
  <c r="K14" i="1" s="1"/>
  <c r="I8" i="1"/>
  <c r="K8" i="1" s="1"/>
  <c r="I16" i="1"/>
  <c r="K16" i="1" s="1"/>
  <c r="I17" i="1"/>
  <c r="K17" i="1" s="1"/>
  <c r="I18" i="1"/>
  <c r="K18" i="1" s="1"/>
  <c r="I19" i="1"/>
  <c r="K19" i="1" s="1"/>
  <c r="I20" i="1"/>
  <c r="K20" i="1" s="1"/>
  <c r="I21" i="1"/>
  <c r="K21" i="1" s="1"/>
  <c r="I22" i="1"/>
  <c r="K22" i="1" s="1"/>
  <c r="I23" i="1"/>
  <c r="K23" i="1" s="1"/>
  <c r="I24" i="1"/>
  <c r="K24" i="1" s="1"/>
  <c r="I25" i="1"/>
  <c r="K25" i="1" s="1"/>
  <c r="I26" i="1"/>
  <c r="K26" i="1" s="1"/>
  <c r="I27" i="1"/>
  <c r="K27" i="1" s="1"/>
  <c r="I28" i="1"/>
  <c r="K28" i="1" s="1"/>
  <c r="I29" i="1"/>
  <c r="K29" i="1" s="1"/>
  <c r="I30" i="1"/>
  <c r="K30" i="1" s="1"/>
  <c r="I31" i="1"/>
  <c r="K31" i="1" s="1"/>
  <c r="I32" i="1"/>
  <c r="K32" i="1" s="1"/>
  <c r="I33" i="1"/>
  <c r="K33" i="1" s="1"/>
  <c r="I34" i="1"/>
  <c r="K34" i="1" s="1"/>
  <c r="I35" i="1"/>
  <c r="K35" i="1" s="1"/>
  <c r="I36" i="1"/>
  <c r="K36" i="1" s="1"/>
  <c r="I37" i="1"/>
  <c r="K37" i="1" s="1"/>
  <c r="I38" i="1"/>
  <c r="K38" i="1" s="1"/>
  <c r="I39" i="1"/>
  <c r="K39" i="1" s="1"/>
  <c r="I15" i="1"/>
  <c r="K15" i="1" s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8" i="1"/>
  <c r="K52" i="1" l="1"/>
</calcChain>
</file>

<file path=xl/sharedStrings.xml><?xml version="1.0" encoding="utf-8"?>
<sst xmlns="http://schemas.openxmlformats.org/spreadsheetml/2006/main" count="152" uniqueCount="102">
  <si>
    <t>LP.</t>
  </si>
  <si>
    <t>produkt</t>
  </si>
  <si>
    <t>właściwości produktu</t>
  </si>
  <si>
    <t>(cechy)</t>
  </si>
  <si>
    <t>Zapotrzebowanie</t>
  </si>
  <si>
    <t>Nazwa handlowa oferowanego produktu</t>
  </si>
  <si>
    <t>(producent, model)</t>
  </si>
  <si>
    <t>Cena jednostkowa netto</t>
  </si>
  <si>
    <t>Cena jednostkowa brutto</t>
  </si>
  <si>
    <t>WARTOŚĆ NETTO</t>
  </si>
  <si>
    <t>Stawka VAT</t>
  </si>
  <si>
    <t>WARTOŚĆ BRUTTO</t>
  </si>
  <si>
    <t>miara</t>
  </si>
  <si>
    <t>zam. ilość</t>
  </si>
  <si>
    <t>Wartość brutto za realizację dostawy stanowiącej cześć nr 1 zamówienia (suma wierszy w kolumnie 11)</t>
  </si>
  <si>
    <t>Pieczęć Wykonawcy</t>
  </si>
  <si>
    <t xml:space="preserve"> Formularz asortymentowo – cenowy</t>
  </si>
  <si>
    <r>
      <t xml:space="preserve">................................................................................
</t>
    </r>
    <r>
      <rPr>
        <sz val="9"/>
        <color theme="1"/>
        <rFont val="Calibri"/>
        <family val="2"/>
        <charset val="238"/>
        <scheme val="minor"/>
      </rPr>
      <t>Podpis Wykonawcy lub osoby uprawnionej do reprezentacji Wykonawcy</t>
    </r>
  </si>
  <si>
    <t>Segregator</t>
  </si>
  <si>
    <t>Markery</t>
  </si>
  <si>
    <t>Markery kolor czarny, do pisania na płytach CD  i na papierze</t>
  </si>
  <si>
    <t>szt.</t>
  </si>
  <si>
    <t>Zakreślacze</t>
  </si>
  <si>
    <t>Różne kolory</t>
  </si>
  <si>
    <t>Teczki sznurowane</t>
  </si>
  <si>
    <t>Białe, sztywne</t>
  </si>
  <si>
    <t>Teczki z gumką</t>
  </si>
  <si>
    <t>Różne kolory, sztywne</t>
  </si>
  <si>
    <t>Szuflada na dokumenty A4</t>
  </si>
  <si>
    <t>Przezroczysta, kaskadowy system układania</t>
  </si>
  <si>
    <t>Papier do drukarek i ksero</t>
  </si>
  <si>
    <t>do drukarek i ksero A4,biały o gramaturze 80g/m2 pakowany po 500 szt.</t>
  </si>
  <si>
    <t>ryza</t>
  </si>
  <si>
    <t>Klip A4 Teczka rozkładana czerwona</t>
  </si>
  <si>
    <t>Folia PVC  czerwona środek usztywniony tekturą, sprężysty mechanizm zaciskowy służący do utrzymania kartek papieru</t>
  </si>
  <si>
    <t>Clipboard – deska z klipsem</t>
  </si>
  <si>
    <t>Korektor</t>
  </si>
  <si>
    <t>w długopisie, cienko pisząca, metalowa końcówka, 95% bieli</t>
  </si>
  <si>
    <t>Taśma klejąca</t>
  </si>
  <si>
    <t>24x20, przezroczysta</t>
  </si>
  <si>
    <t>50x1, przezroczysta</t>
  </si>
  <si>
    <t>Czerwone, A4/70 mm z mechanizmem dźwignią</t>
  </si>
  <si>
    <t>Czerwone, A4/50mm</t>
  </si>
  <si>
    <t>Nożyczki</t>
  </si>
  <si>
    <t>O wymiarze 21 cm</t>
  </si>
  <si>
    <t>Koszulki</t>
  </si>
  <si>
    <t>Krystaliczne,A4, pakowane po 100 szt.</t>
  </si>
  <si>
    <t>op.</t>
  </si>
  <si>
    <t>Długopisy</t>
  </si>
  <si>
    <t>Gumowany uchwyt, automatyczny, niebieski, grubość linii 0,5 mm</t>
  </si>
  <si>
    <t>Pióro kulkowe</t>
  </si>
  <si>
    <t>Niebieskie z gumką</t>
  </si>
  <si>
    <t>Wkład do pióra kulkowego</t>
  </si>
  <si>
    <t>Niebieski</t>
  </si>
  <si>
    <t>Cienkopisy</t>
  </si>
  <si>
    <t>Czarne, niebieskie, czerwone</t>
  </si>
  <si>
    <t>Koperty zwykłe</t>
  </si>
  <si>
    <t>białe C-4 pakowane po 50szt.</t>
  </si>
  <si>
    <t>białe C-5 pakowane po 100szt.</t>
  </si>
  <si>
    <t>białe  C-6  pakowane po 100szt.</t>
  </si>
  <si>
    <t>Bloczki samoprzylepne</t>
  </si>
  <si>
    <t>76x76 żółte pakowane po 100 kartek</t>
  </si>
  <si>
    <t>50x75 żółte pakowane po 100 kartek</t>
  </si>
  <si>
    <t>40x50 żółte pakowane po 100 kartek</t>
  </si>
  <si>
    <t>Zakładki indeksujące</t>
  </si>
  <si>
    <t>4x50 karteczek 20mm x 50 mm</t>
  </si>
  <si>
    <t>Folia do laminacji A3</t>
  </si>
  <si>
    <t>Błyszcząca, 100 mikronów, antystatyczna, pakowane po 100 szt.</t>
  </si>
  <si>
    <t>Folia do laminacji A4</t>
  </si>
  <si>
    <t>Taśma dwustronna</t>
  </si>
  <si>
    <t>10mx50mm  do wykładzin i na folii PP</t>
  </si>
  <si>
    <t>Zszywacz z długim magazynkiem na  zszywki 24/6</t>
  </si>
  <si>
    <t>Stalowy mechanizm zszywający, obudowa i podstawa z trwałego tworzywa, ładowany od góry</t>
  </si>
  <si>
    <t>Dziurkacz</t>
  </si>
  <si>
    <t>Metalowy, duży</t>
  </si>
  <si>
    <t>Grzbiet do bindowania</t>
  </si>
  <si>
    <t>Plastikowy o średnicy 16 mm, opakowanie 100 szt</t>
  </si>
  <si>
    <t>Plastikowy o średnicy 20 mm, opakowanie 100 szt</t>
  </si>
  <si>
    <t>Bruliony</t>
  </si>
  <si>
    <t>A-4</t>
  </si>
  <si>
    <t>Zeszyty akademickie</t>
  </si>
  <si>
    <t>W kratkę, twarda oprawa 96 kartek</t>
  </si>
  <si>
    <t>Zeszyty</t>
  </si>
  <si>
    <t>60 kartkowe w kratkę, miękka okładka</t>
  </si>
  <si>
    <t>Ołówki</t>
  </si>
  <si>
    <t>Drewniane, z gumką, HB</t>
  </si>
  <si>
    <t>Temperówka elektryczna</t>
  </si>
  <si>
    <t>Zasilana poprzez USB i bateriami, odporna na duże obciążenia</t>
  </si>
  <si>
    <t>Pinezki tablicowe</t>
  </si>
  <si>
    <t>Przezroczyste, opakowanie 100 szt</t>
  </si>
  <si>
    <t>Gumki recepturki</t>
  </si>
  <si>
    <t>Kolorowe, op. 60g</t>
  </si>
  <si>
    <t>Masa klejąca</t>
  </si>
  <si>
    <t>UHU patafix masa klejąca 80 porcji – mocno  trzyma, wielokrotnego użytku</t>
  </si>
  <si>
    <t>Kalkulator z taśmą</t>
  </si>
  <si>
    <t xml:space="preserve">kalkulator z dwukolorową drukarką (czarny, czerwony) wyświetlacz 12-pozycyjny zasilanie sieciowe. Funkcje kalkulatora: przeliczanie walut, obliczanie podatku TAX, klawisz zmiany znaku, zaokrąglanie miejsc po przecinku, zaokrąglanie wyniku, obliczanie marży MU, obliczanie marży MII, GT (grand total), rolka papieru o szerokości 58mm, prędkość druku 2,4 linii/sek. metalowy uchwyt do papieru automatyczne wyłączanie kalkulatora </t>
  </si>
  <si>
    <t>kalkulator</t>
  </si>
  <si>
    <t>Kalkulator biurowy: 8-pozycyjny wyświetlacz. 3 przyciski pamięci: MRC, M+, M-. Zmiana znaku [+/-]. Kasowanie ostatniej pozycji. Procenty [%]. Podwójne zasilanie: bateria i bateria słoneczna</t>
  </si>
  <si>
    <t>Podkładki na biurko</t>
  </si>
  <si>
    <t xml:space="preserve">Plastikowe podkładki z folią </t>
  </si>
  <si>
    <t xml:space="preserve">CUW.231.1.7.2021 Załącznik nr 3 </t>
  </si>
  <si>
    <t>Część 2 – materiały biurowe – Gminne Przedszkole w Nowej Wsi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</si>
</sst>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12" x14ac:knownFonts="1">
    <font>
      <sz val="11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8"/>
      <color rgb="FF000000"/>
      <name val="Calibri"/>
      <family val="2"/>
      <charset val="238"/>
      <scheme val="minor"/>
    </font>
    <font>
      <b/>
      <sz val="8.5"/>
      <color theme="1"/>
      <name val="Calibri"/>
      <family val="2"/>
      <charset val="238"/>
      <scheme val="minor"/>
    </font>
    <font>
      <sz val="8.5"/>
      <color theme="1"/>
      <name val="Calibri"/>
      <family val="2"/>
      <charset val="238"/>
      <scheme val="minor"/>
    </font>
    <font>
      <b/>
      <sz val="9"/>
      <color rgb="FF00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sz val="8.5"/>
      <color theme="1"/>
      <name val="Calibri"/>
      <family val="2"/>
      <charset val="238"/>
    </font>
    <font>
      <sz val="8.5"/>
      <color rgb="FF000000"/>
      <name val="Calibri"/>
      <family val="2"/>
      <charset val="238"/>
      <scheme val="minor"/>
    </font>
    <font>
      <sz val="8.5"/>
      <color rgb="FF222222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A6A6A6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164" fontId="4" fillId="3" borderId="5" xfId="0" applyNumberFormat="1" applyFont="1" applyFill="1" applyBorder="1" applyAlignment="1">
      <alignment horizontal="center" vertical="center" wrapText="1"/>
    </xf>
    <xf numFmtId="9" fontId="4" fillId="3" borderId="5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1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5" fillId="4" borderId="9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right" vertical="top"/>
    </xf>
    <xf numFmtId="0" fontId="0" fillId="0" borderId="8" xfId="0" applyBorder="1" applyAlignment="1">
      <alignment horizontal="right" vertical="top"/>
    </xf>
    <xf numFmtId="0" fontId="0" fillId="0" borderId="5" xfId="0" applyBorder="1" applyAlignment="1">
      <alignment horizontal="right" vertical="top"/>
    </xf>
    <xf numFmtId="0" fontId="0" fillId="0" borderId="10" xfId="0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6" fillId="0" borderId="12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/>
    </xf>
    <xf numFmtId="0" fontId="6" fillId="0" borderId="13" xfId="0" applyFont="1" applyBorder="1" applyAlignment="1">
      <alignment horizontal="center" vertical="top"/>
    </xf>
    <xf numFmtId="0" fontId="0" fillId="0" borderId="12" xfId="0" applyBorder="1" applyAlignment="1">
      <alignment horizontal="right" vertical="top"/>
    </xf>
    <xf numFmtId="0" fontId="0" fillId="0" borderId="0" xfId="0" applyBorder="1" applyAlignment="1">
      <alignment horizontal="right" vertical="top"/>
    </xf>
    <xf numFmtId="0" fontId="0" fillId="0" borderId="13" xfId="0" applyBorder="1" applyAlignment="1">
      <alignment horizontal="right" vertical="top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CFC840-4615-4B2E-B0A0-890B2386EC3E}">
  <dimension ref="A1:K56"/>
  <sheetViews>
    <sheetView tabSelected="1" workbookViewId="0">
      <pane xSplit="13" ySplit="7" topLeftCell="N8" activePane="bottomRight" state="frozen"/>
      <selection pane="topRight" activeCell="N1" sqref="N1"/>
      <selection pane="bottomLeft" activeCell="A8" sqref="A8"/>
      <selection pane="bottomRight" activeCell="G49" sqref="G49"/>
    </sheetView>
  </sheetViews>
  <sheetFormatPr defaultRowHeight="15" x14ac:dyDescent="0.25"/>
  <cols>
    <col min="1" max="1" width="4.5703125" customWidth="1"/>
    <col min="2" max="2" width="14.5703125" customWidth="1"/>
    <col min="3" max="3" width="32.140625" customWidth="1"/>
    <col min="4" max="5" width="9.140625" style="8"/>
    <col min="6" max="6" width="24.140625" customWidth="1"/>
    <col min="10" max="10" width="8.140625" customWidth="1"/>
    <col min="11" max="11" width="12.140625" customWidth="1"/>
  </cols>
  <sheetData>
    <row r="1" spans="1:11" x14ac:dyDescent="0.25">
      <c r="A1" s="21" t="s">
        <v>15</v>
      </c>
      <c r="B1" s="22"/>
      <c r="C1" s="22"/>
      <c r="D1" s="22"/>
      <c r="E1" s="22"/>
      <c r="F1" s="22"/>
      <c r="G1" s="22"/>
      <c r="H1" s="22"/>
      <c r="I1" s="22"/>
      <c r="J1" s="22"/>
      <c r="K1" s="23"/>
    </row>
    <row r="2" spans="1:11" x14ac:dyDescent="0.25">
      <c r="A2" s="24" t="s">
        <v>16</v>
      </c>
      <c r="B2" s="25"/>
      <c r="C2" s="25"/>
      <c r="D2" s="25"/>
      <c r="E2" s="25"/>
      <c r="F2" s="25"/>
      <c r="G2" s="25"/>
      <c r="H2" s="25"/>
      <c r="I2" s="25"/>
      <c r="J2" s="25"/>
      <c r="K2" s="26"/>
    </row>
    <row r="3" spans="1:11" x14ac:dyDescent="0.25">
      <c r="A3" s="27" t="s">
        <v>100</v>
      </c>
      <c r="B3" s="28"/>
      <c r="C3" s="28"/>
      <c r="D3" s="28"/>
      <c r="E3" s="28"/>
      <c r="F3" s="28"/>
      <c r="G3" s="28"/>
      <c r="H3" s="28"/>
      <c r="I3" s="28"/>
      <c r="J3" s="28"/>
      <c r="K3" s="29"/>
    </row>
    <row r="4" spans="1:11" ht="15.75" thickBot="1" x14ac:dyDescent="0.3">
      <c r="A4" s="18" t="s">
        <v>101</v>
      </c>
      <c r="B4" s="19"/>
      <c r="C4" s="19"/>
      <c r="D4" s="19"/>
      <c r="E4" s="19"/>
      <c r="F4" s="19"/>
      <c r="G4" s="19"/>
      <c r="H4" s="19"/>
      <c r="I4" s="19"/>
      <c r="J4" s="19"/>
      <c r="K4" s="20"/>
    </row>
    <row r="5" spans="1:11" ht="23.25" thickBot="1" x14ac:dyDescent="0.3">
      <c r="A5" s="30" t="s">
        <v>0</v>
      </c>
      <c r="B5" s="32" t="s">
        <v>1</v>
      </c>
      <c r="C5" s="1" t="s">
        <v>2</v>
      </c>
      <c r="D5" s="34" t="s">
        <v>4</v>
      </c>
      <c r="E5" s="35"/>
      <c r="F5" s="1" t="s">
        <v>5</v>
      </c>
      <c r="G5" s="32" t="s">
        <v>7</v>
      </c>
      <c r="H5" s="32" t="s">
        <v>8</v>
      </c>
      <c r="I5" s="32" t="s">
        <v>9</v>
      </c>
      <c r="J5" s="32" t="s">
        <v>10</v>
      </c>
      <c r="K5" s="32" t="s">
        <v>11</v>
      </c>
    </row>
    <row r="6" spans="1:11" ht="15.75" thickBot="1" x14ac:dyDescent="0.3">
      <c r="A6" s="31"/>
      <c r="B6" s="33"/>
      <c r="C6" s="2" t="s">
        <v>3</v>
      </c>
      <c r="D6" s="2" t="s">
        <v>12</v>
      </c>
      <c r="E6" s="2" t="s">
        <v>13</v>
      </c>
      <c r="F6" s="2" t="s">
        <v>6</v>
      </c>
      <c r="G6" s="33"/>
      <c r="H6" s="33"/>
      <c r="I6" s="33"/>
      <c r="J6" s="33"/>
      <c r="K6" s="33"/>
    </row>
    <row r="7" spans="1:11" ht="15.75" thickBot="1" x14ac:dyDescent="0.3">
      <c r="A7" s="3">
        <v>1</v>
      </c>
      <c r="B7" s="2">
        <v>2</v>
      </c>
      <c r="C7" s="2">
        <v>3</v>
      </c>
      <c r="D7" s="2">
        <v>4</v>
      </c>
      <c r="E7" s="2">
        <v>5</v>
      </c>
      <c r="F7" s="2">
        <v>6</v>
      </c>
      <c r="G7" s="2">
        <v>7</v>
      </c>
      <c r="H7" s="2">
        <v>8</v>
      </c>
      <c r="I7" s="2">
        <v>9</v>
      </c>
      <c r="J7" s="2">
        <v>10</v>
      </c>
      <c r="K7" s="2">
        <v>11</v>
      </c>
    </row>
    <row r="8" spans="1:11" ht="23.25" thickBot="1" x14ac:dyDescent="0.3">
      <c r="A8" s="4">
        <v>1</v>
      </c>
      <c r="B8" s="9" t="s">
        <v>19</v>
      </c>
      <c r="C8" s="10" t="s">
        <v>20</v>
      </c>
      <c r="D8" s="36" t="s">
        <v>21</v>
      </c>
      <c r="E8" s="36">
        <v>6</v>
      </c>
      <c r="F8" s="5"/>
      <c r="G8" s="6"/>
      <c r="H8" s="6">
        <f>G8+(G8*J8)</f>
        <v>0</v>
      </c>
      <c r="I8" s="6">
        <f>G8*E8</f>
        <v>0</v>
      </c>
      <c r="J8" s="7"/>
      <c r="K8" s="6">
        <f>I8+(I8*J8)</f>
        <v>0</v>
      </c>
    </row>
    <row r="9" spans="1:11" ht="15.75" thickBot="1" x14ac:dyDescent="0.3">
      <c r="A9" s="4">
        <v>2</v>
      </c>
      <c r="B9" s="11" t="s">
        <v>22</v>
      </c>
      <c r="C9" s="12" t="s">
        <v>23</v>
      </c>
      <c r="D9" s="37" t="s">
        <v>21</v>
      </c>
      <c r="E9" s="37">
        <v>6</v>
      </c>
      <c r="F9" s="5"/>
      <c r="G9" s="6"/>
      <c r="H9" s="6">
        <f t="shared" ref="H9:H41" si="0">G9+(G9*J9)</f>
        <v>0</v>
      </c>
      <c r="I9" s="6">
        <f t="shared" ref="I9:I14" si="1">G9*E9</f>
        <v>0</v>
      </c>
      <c r="J9" s="7"/>
      <c r="K9" s="6">
        <f t="shared" ref="K9:K41" si="2">I9+(I9*J9)</f>
        <v>0</v>
      </c>
    </row>
    <row r="10" spans="1:11" ht="15.75" thickBot="1" x14ac:dyDescent="0.3">
      <c r="A10" s="4">
        <v>3</v>
      </c>
      <c r="B10" s="11" t="s">
        <v>24</v>
      </c>
      <c r="C10" s="12" t="s">
        <v>25</v>
      </c>
      <c r="D10" s="37" t="s">
        <v>21</v>
      </c>
      <c r="E10" s="37">
        <v>20</v>
      </c>
      <c r="F10" s="5"/>
      <c r="G10" s="6"/>
      <c r="H10" s="6">
        <f t="shared" si="0"/>
        <v>0</v>
      </c>
      <c r="I10" s="6">
        <f t="shared" si="1"/>
        <v>0</v>
      </c>
      <c r="J10" s="7"/>
      <c r="K10" s="6">
        <f t="shared" si="2"/>
        <v>0</v>
      </c>
    </row>
    <row r="11" spans="1:11" ht="15.75" thickBot="1" x14ac:dyDescent="0.3">
      <c r="A11" s="4">
        <v>4</v>
      </c>
      <c r="B11" s="11" t="s">
        <v>26</v>
      </c>
      <c r="C11" s="12" t="s">
        <v>27</v>
      </c>
      <c r="D11" s="37" t="s">
        <v>21</v>
      </c>
      <c r="E11" s="37">
        <v>50</v>
      </c>
      <c r="F11" s="5"/>
      <c r="G11" s="6"/>
      <c r="H11" s="6">
        <f t="shared" si="0"/>
        <v>0</v>
      </c>
      <c r="I11" s="6">
        <f t="shared" si="1"/>
        <v>0</v>
      </c>
      <c r="J11" s="7"/>
      <c r="K11" s="6">
        <f t="shared" si="2"/>
        <v>0</v>
      </c>
    </row>
    <row r="12" spans="1:11" ht="23.25" thickBot="1" x14ac:dyDescent="0.3">
      <c r="A12" s="4">
        <v>5</v>
      </c>
      <c r="B12" s="11" t="s">
        <v>28</v>
      </c>
      <c r="C12" s="12" t="s">
        <v>29</v>
      </c>
      <c r="D12" s="37" t="s">
        <v>21</v>
      </c>
      <c r="E12" s="37">
        <v>6</v>
      </c>
      <c r="F12" s="5"/>
      <c r="G12" s="6"/>
      <c r="H12" s="6">
        <f t="shared" si="0"/>
        <v>0</v>
      </c>
      <c r="I12" s="6">
        <f t="shared" si="1"/>
        <v>0</v>
      </c>
      <c r="J12" s="7"/>
      <c r="K12" s="6">
        <f t="shared" si="2"/>
        <v>0</v>
      </c>
    </row>
    <row r="13" spans="1:11" ht="23.25" thickBot="1" x14ac:dyDescent="0.3">
      <c r="A13" s="4">
        <v>6</v>
      </c>
      <c r="B13" s="11" t="s">
        <v>30</v>
      </c>
      <c r="C13" s="12" t="s">
        <v>31</v>
      </c>
      <c r="D13" s="37" t="s">
        <v>32</v>
      </c>
      <c r="E13" s="37">
        <v>50</v>
      </c>
      <c r="F13" s="5"/>
      <c r="G13" s="6"/>
      <c r="H13" s="6">
        <f t="shared" si="0"/>
        <v>0</v>
      </c>
      <c r="I13" s="6">
        <f t="shared" si="1"/>
        <v>0</v>
      </c>
      <c r="J13" s="7"/>
      <c r="K13" s="6">
        <f t="shared" si="2"/>
        <v>0</v>
      </c>
    </row>
    <row r="14" spans="1:11" ht="34.5" thickBot="1" x14ac:dyDescent="0.3">
      <c r="A14" s="4">
        <v>7</v>
      </c>
      <c r="B14" s="11" t="s">
        <v>33</v>
      </c>
      <c r="C14" s="12" t="s">
        <v>34</v>
      </c>
      <c r="D14" s="37" t="s">
        <v>21</v>
      </c>
      <c r="E14" s="37">
        <v>3</v>
      </c>
      <c r="F14" s="5"/>
      <c r="G14" s="6"/>
      <c r="H14" s="6">
        <f t="shared" si="0"/>
        <v>0</v>
      </c>
      <c r="I14" s="6">
        <f t="shared" si="1"/>
        <v>0</v>
      </c>
      <c r="J14" s="7"/>
      <c r="K14" s="6">
        <f t="shared" si="2"/>
        <v>0</v>
      </c>
    </row>
    <row r="15" spans="1:11" ht="34.5" thickBot="1" x14ac:dyDescent="0.3">
      <c r="A15" s="4">
        <v>8</v>
      </c>
      <c r="B15" s="11" t="s">
        <v>35</v>
      </c>
      <c r="C15" s="12" t="s">
        <v>34</v>
      </c>
      <c r="D15" s="37" t="s">
        <v>21</v>
      </c>
      <c r="E15" s="37">
        <v>3</v>
      </c>
      <c r="F15" s="5"/>
      <c r="G15" s="6"/>
      <c r="H15" s="6">
        <f t="shared" si="0"/>
        <v>0</v>
      </c>
      <c r="I15" s="6">
        <f>G15*E15</f>
        <v>0</v>
      </c>
      <c r="J15" s="7"/>
      <c r="K15" s="6">
        <f t="shared" si="2"/>
        <v>0</v>
      </c>
    </row>
    <row r="16" spans="1:11" ht="23.25" thickBot="1" x14ac:dyDescent="0.3">
      <c r="A16" s="4">
        <v>9</v>
      </c>
      <c r="B16" s="11" t="s">
        <v>36</v>
      </c>
      <c r="C16" s="12" t="s">
        <v>37</v>
      </c>
      <c r="D16" s="37" t="s">
        <v>21</v>
      </c>
      <c r="E16" s="37">
        <v>4</v>
      </c>
      <c r="F16" s="5"/>
      <c r="G16" s="6"/>
      <c r="H16" s="6">
        <f t="shared" si="0"/>
        <v>0</v>
      </c>
      <c r="I16" s="6">
        <f t="shared" ref="I16:I41" si="3">G16*E16</f>
        <v>0</v>
      </c>
      <c r="J16" s="7"/>
      <c r="K16" s="6">
        <f t="shared" si="2"/>
        <v>0</v>
      </c>
    </row>
    <row r="17" spans="1:11" ht="15.75" thickBot="1" x14ac:dyDescent="0.3">
      <c r="A17" s="4">
        <v>10</v>
      </c>
      <c r="B17" s="11" t="s">
        <v>38</v>
      </c>
      <c r="C17" s="12" t="s">
        <v>39</v>
      </c>
      <c r="D17" s="37" t="s">
        <v>21</v>
      </c>
      <c r="E17" s="37">
        <v>10</v>
      </c>
      <c r="F17" s="5"/>
      <c r="G17" s="6"/>
      <c r="H17" s="6">
        <f t="shared" si="0"/>
        <v>0</v>
      </c>
      <c r="I17" s="6">
        <f t="shared" si="3"/>
        <v>0</v>
      </c>
      <c r="J17" s="7"/>
      <c r="K17" s="6">
        <f t="shared" si="2"/>
        <v>0</v>
      </c>
    </row>
    <row r="18" spans="1:11" ht="15.75" thickBot="1" x14ac:dyDescent="0.3">
      <c r="A18" s="4">
        <v>11</v>
      </c>
      <c r="B18" s="11" t="s">
        <v>38</v>
      </c>
      <c r="C18" s="12" t="s">
        <v>40</v>
      </c>
      <c r="D18" s="37" t="s">
        <v>21</v>
      </c>
      <c r="E18" s="37">
        <v>4</v>
      </c>
      <c r="F18" s="5"/>
      <c r="G18" s="6"/>
      <c r="H18" s="6">
        <f t="shared" si="0"/>
        <v>0</v>
      </c>
      <c r="I18" s="6">
        <f t="shared" si="3"/>
        <v>0</v>
      </c>
      <c r="J18" s="7"/>
      <c r="K18" s="6">
        <f t="shared" si="2"/>
        <v>0</v>
      </c>
    </row>
    <row r="19" spans="1:11" ht="23.25" thickBot="1" x14ac:dyDescent="0.3">
      <c r="A19" s="4">
        <v>12</v>
      </c>
      <c r="B19" s="11" t="s">
        <v>18</v>
      </c>
      <c r="C19" s="12" t="s">
        <v>41</v>
      </c>
      <c r="D19" s="37" t="s">
        <v>21</v>
      </c>
      <c r="E19" s="37">
        <v>15</v>
      </c>
      <c r="F19" s="5"/>
      <c r="G19" s="6"/>
      <c r="H19" s="6">
        <f t="shared" si="0"/>
        <v>0</v>
      </c>
      <c r="I19" s="6">
        <f t="shared" si="3"/>
        <v>0</v>
      </c>
      <c r="J19" s="7"/>
      <c r="K19" s="6">
        <f t="shared" si="2"/>
        <v>0</v>
      </c>
    </row>
    <row r="20" spans="1:11" ht="15.75" thickBot="1" x14ac:dyDescent="0.3">
      <c r="A20" s="4">
        <v>13</v>
      </c>
      <c r="B20" s="11" t="s">
        <v>18</v>
      </c>
      <c r="C20" s="12" t="s">
        <v>42</v>
      </c>
      <c r="D20" s="37" t="s">
        <v>21</v>
      </c>
      <c r="E20" s="37">
        <v>15</v>
      </c>
      <c r="F20" s="5"/>
      <c r="G20" s="6"/>
      <c r="H20" s="6">
        <f t="shared" si="0"/>
        <v>0</v>
      </c>
      <c r="I20" s="6">
        <f t="shared" si="3"/>
        <v>0</v>
      </c>
      <c r="J20" s="7"/>
      <c r="K20" s="6">
        <f t="shared" si="2"/>
        <v>0</v>
      </c>
    </row>
    <row r="21" spans="1:11" ht="15.75" thickBot="1" x14ac:dyDescent="0.3">
      <c r="A21" s="4">
        <v>14</v>
      </c>
      <c r="B21" s="11" t="s">
        <v>43</v>
      </c>
      <c r="C21" s="12" t="s">
        <v>44</v>
      </c>
      <c r="D21" s="37" t="s">
        <v>21</v>
      </c>
      <c r="E21" s="37">
        <v>3</v>
      </c>
      <c r="F21" s="5"/>
      <c r="G21" s="6"/>
      <c r="H21" s="6">
        <f t="shared" si="0"/>
        <v>0</v>
      </c>
      <c r="I21" s="6">
        <f t="shared" si="3"/>
        <v>0</v>
      </c>
      <c r="J21" s="7"/>
      <c r="K21" s="6">
        <f t="shared" si="2"/>
        <v>0</v>
      </c>
    </row>
    <row r="22" spans="1:11" ht="15.75" thickBot="1" x14ac:dyDescent="0.3">
      <c r="A22" s="4">
        <v>15</v>
      </c>
      <c r="B22" s="11" t="s">
        <v>45</v>
      </c>
      <c r="C22" s="12" t="s">
        <v>46</v>
      </c>
      <c r="D22" s="37" t="s">
        <v>47</v>
      </c>
      <c r="E22" s="37">
        <v>12</v>
      </c>
      <c r="F22" s="5"/>
      <c r="G22" s="6"/>
      <c r="H22" s="6">
        <f t="shared" si="0"/>
        <v>0</v>
      </c>
      <c r="I22" s="6">
        <f t="shared" si="3"/>
        <v>0</v>
      </c>
      <c r="J22" s="7"/>
      <c r="K22" s="6">
        <f t="shared" si="2"/>
        <v>0</v>
      </c>
    </row>
    <row r="23" spans="1:11" ht="23.25" thickBot="1" x14ac:dyDescent="0.3">
      <c r="A23" s="4">
        <v>16</v>
      </c>
      <c r="B23" s="11" t="s">
        <v>48</v>
      </c>
      <c r="C23" s="12" t="s">
        <v>49</v>
      </c>
      <c r="D23" s="37" t="s">
        <v>21</v>
      </c>
      <c r="E23" s="37">
        <v>20</v>
      </c>
      <c r="F23" s="5"/>
      <c r="G23" s="6"/>
      <c r="H23" s="6">
        <f t="shared" si="0"/>
        <v>0</v>
      </c>
      <c r="I23" s="6">
        <f t="shared" si="3"/>
        <v>0</v>
      </c>
      <c r="J23" s="7"/>
      <c r="K23" s="6">
        <f t="shared" si="2"/>
        <v>0</v>
      </c>
    </row>
    <row r="24" spans="1:11" ht="15.75" thickBot="1" x14ac:dyDescent="0.3">
      <c r="A24" s="4">
        <v>17</v>
      </c>
      <c r="B24" s="11" t="s">
        <v>50</v>
      </c>
      <c r="C24" s="38" t="s">
        <v>51</v>
      </c>
      <c r="D24" s="37" t="s">
        <v>21</v>
      </c>
      <c r="E24" s="37">
        <v>10</v>
      </c>
      <c r="F24" s="5"/>
      <c r="G24" s="6"/>
      <c r="H24" s="6">
        <f t="shared" si="0"/>
        <v>0</v>
      </c>
      <c r="I24" s="6">
        <f t="shared" si="3"/>
        <v>0</v>
      </c>
      <c r="J24" s="7"/>
      <c r="K24" s="6">
        <f t="shared" si="2"/>
        <v>0</v>
      </c>
    </row>
    <row r="25" spans="1:11" ht="33" customHeight="1" thickBot="1" x14ac:dyDescent="0.3">
      <c r="A25" s="4">
        <v>18</v>
      </c>
      <c r="B25" s="11" t="s">
        <v>52</v>
      </c>
      <c r="C25" s="12" t="s">
        <v>53</v>
      </c>
      <c r="D25" s="37" t="s">
        <v>21</v>
      </c>
      <c r="E25" s="37">
        <v>15</v>
      </c>
      <c r="F25" s="5"/>
      <c r="G25" s="6"/>
      <c r="H25" s="6">
        <f t="shared" si="0"/>
        <v>0</v>
      </c>
      <c r="I25" s="6">
        <f t="shared" si="3"/>
        <v>0</v>
      </c>
      <c r="J25" s="7"/>
      <c r="K25" s="6">
        <f t="shared" si="2"/>
        <v>0</v>
      </c>
    </row>
    <row r="26" spans="1:11" ht="15.75" thickBot="1" x14ac:dyDescent="0.3">
      <c r="A26" s="4">
        <v>19</v>
      </c>
      <c r="B26" s="11" t="s">
        <v>54</v>
      </c>
      <c r="C26" s="12" t="s">
        <v>55</v>
      </c>
      <c r="D26" s="37" t="s">
        <v>21</v>
      </c>
      <c r="E26" s="37">
        <v>9</v>
      </c>
      <c r="F26" s="5"/>
      <c r="G26" s="6"/>
      <c r="H26" s="6">
        <f t="shared" si="0"/>
        <v>0</v>
      </c>
      <c r="I26" s="6">
        <f t="shared" si="3"/>
        <v>0</v>
      </c>
      <c r="J26" s="7"/>
      <c r="K26" s="6">
        <f t="shared" si="2"/>
        <v>0</v>
      </c>
    </row>
    <row r="27" spans="1:11" ht="15.75" thickBot="1" x14ac:dyDescent="0.3">
      <c r="A27" s="4">
        <v>20</v>
      </c>
      <c r="B27" s="11" t="s">
        <v>56</v>
      </c>
      <c r="C27" s="12" t="s">
        <v>57</v>
      </c>
      <c r="D27" s="37" t="s">
        <v>47</v>
      </c>
      <c r="E27" s="37">
        <v>1</v>
      </c>
      <c r="F27" s="5"/>
      <c r="G27" s="6"/>
      <c r="H27" s="6">
        <f t="shared" si="0"/>
        <v>0</v>
      </c>
      <c r="I27" s="6">
        <f t="shared" si="3"/>
        <v>0</v>
      </c>
      <c r="J27" s="7"/>
      <c r="K27" s="6">
        <f t="shared" si="2"/>
        <v>0</v>
      </c>
    </row>
    <row r="28" spans="1:11" ht="15.75" thickBot="1" x14ac:dyDescent="0.3">
      <c r="A28" s="4">
        <v>21</v>
      </c>
      <c r="B28" s="39" t="s">
        <v>56</v>
      </c>
      <c r="C28" s="12" t="s">
        <v>58</v>
      </c>
      <c r="D28" s="37" t="s">
        <v>47</v>
      </c>
      <c r="E28" s="37">
        <v>1</v>
      </c>
      <c r="F28" s="5"/>
      <c r="G28" s="6"/>
      <c r="H28" s="6">
        <f t="shared" si="0"/>
        <v>0</v>
      </c>
      <c r="I28" s="6">
        <f t="shared" si="3"/>
        <v>0</v>
      </c>
      <c r="J28" s="7"/>
      <c r="K28" s="6">
        <f t="shared" si="2"/>
        <v>0</v>
      </c>
    </row>
    <row r="29" spans="1:11" ht="15.75" thickBot="1" x14ac:dyDescent="0.3">
      <c r="A29" s="4">
        <v>22</v>
      </c>
      <c r="B29" s="11" t="s">
        <v>56</v>
      </c>
      <c r="C29" s="12" t="s">
        <v>59</v>
      </c>
      <c r="D29" s="37" t="s">
        <v>47</v>
      </c>
      <c r="E29" s="37">
        <v>1</v>
      </c>
      <c r="F29" s="5"/>
      <c r="G29" s="6"/>
      <c r="H29" s="6">
        <f t="shared" si="0"/>
        <v>0</v>
      </c>
      <c r="I29" s="6">
        <f t="shared" si="3"/>
        <v>0</v>
      </c>
      <c r="J29" s="7"/>
      <c r="K29" s="6">
        <f t="shared" si="2"/>
        <v>0</v>
      </c>
    </row>
    <row r="30" spans="1:11" ht="23.25" thickBot="1" x14ac:dyDescent="0.3">
      <c r="A30" s="4">
        <v>23</v>
      </c>
      <c r="B30" s="11" t="s">
        <v>60</v>
      </c>
      <c r="C30" s="12" t="s">
        <v>61</v>
      </c>
      <c r="D30" s="37" t="s">
        <v>21</v>
      </c>
      <c r="E30" s="37">
        <v>36</v>
      </c>
      <c r="F30" s="5"/>
      <c r="G30" s="6"/>
      <c r="H30" s="6">
        <f t="shared" si="0"/>
        <v>0</v>
      </c>
      <c r="I30" s="6">
        <f t="shared" si="3"/>
        <v>0</v>
      </c>
      <c r="J30" s="7"/>
      <c r="K30" s="6">
        <f t="shared" si="2"/>
        <v>0</v>
      </c>
    </row>
    <row r="31" spans="1:11" ht="23.25" thickBot="1" x14ac:dyDescent="0.3">
      <c r="A31" s="4">
        <v>24</v>
      </c>
      <c r="B31" s="11" t="s">
        <v>60</v>
      </c>
      <c r="C31" s="12" t="s">
        <v>62</v>
      </c>
      <c r="D31" s="37" t="s">
        <v>21</v>
      </c>
      <c r="E31" s="37">
        <v>12</v>
      </c>
      <c r="F31" s="5"/>
      <c r="G31" s="6"/>
      <c r="H31" s="6">
        <f t="shared" si="0"/>
        <v>0</v>
      </c>
      <c r="I31" s="6">
        <f t="shared" si="3"/>
        <v>0</v>
      </c>
      <c r="J31" s="7"/>
      <c r="K31" s="6">
        <f t="shared" si="2"/>
        <v>0</v>
      </c>
    </row>
    <row r="32" spans="1:11" ht="23.25" thickBot="1" x14ac:dyDescent="0.3">
      <c r="A32" s="4">
        <v>25</v>
      </c>
      <c r="B32" s="11" t="s">
        <v>60</v>
      </c>
      <c r="C32" s="12" t="s">
        <v>63</v>
      </c>
      <c r="D32" s="37" t="s">
        <v>21</v>
      </c>
      <c r="E32" s="37">
        <v>9</v>
      </c>
      <c r="F32" s="5"/>
      <c r="G32" s="6"/>
      <c r="H32" s="6">
        <f t="shared" si="0"/>
        <v>0</v>
      </c>
      <c r="I32" s="6">
        <f t="shared" si="3"/>
        <v>0</v>
      </c>
      <c r="J32" s="7"/>
      <c r="K32" s="6">
        <f t="shared" si="2"/>
        <v>0</v>
      </c>
    </row>
    <row r="33" spans="1:11" ht="23.25" thickBot="1" x14ac:dyDescent="0.3">
      <c r="A33" s="4">
        <v>26</v>
      </c>
      <c r="B33" s="11" t="s">
        <v>64</v>
      </c>
      <c r="C33" s="12" t="s">
        <v>65</v>
      </c>
      <c r="D33" s="37" t="s">
        <v>21</v>
      </c>
      <c r="E33" s="37">
        <v>5</v>
      </c>
      <c r="F33" s="5"/>
      <c r="G33" s="6"/>
      <c r="H33" s="6">
        <f t="shared" si="0"/>
        <v>0</v>
      </c>
      <c r="I33" s="6">
        <f t="shared" si="3"/>
        <v>0</v>
      </c>
      <c r="J33" s="7"/>
      <c r="K33" s="6">
        <f t="shared" si="2"/>
        <v>0</v>
      </c>
    </row>
    <row r="34" spans="1:11" ht="23.25" thickBot="1" x14ac:dyDescent="0.3">
      <c r="A34" s="4">
        <v>27</v>
      </c>
      <c r="B34" s="11" t="s">
        <v>66</v>
      </c>
      <c r="C34" s="12" t="s">
        <v>67</v>
      </c>
      <c r="D34" s="37" t="s">
        <v>21</v>
      </c>
      <c r="E34" s="37">
        <v>3</v>
      </c>
      <c r="F34" s="5"/>
      <c r="G34" s="6"/>
      <c r="H34" s="6">
        <f t="shared" si="0"/>
        <v>0</v>
      </c>
      <c r="I34" s="6">
        <f t="shared" si="3"/>
        <v>0</v>
      </c>
      <c r="J34" s="7"/>
      <c r="K34" s="6">
        <f t="shared" si="2"/>
        <v>0</v>
      </c>
    </row>
    <row r="35" spans="1:11" ht="23.25" thickBot="1" x14ac:dyDescent="0.3">
      <c r="A35" s="4">
        <v>28</v>
      </c>
      <c r="B35" s="11" t="s">
        <v>68</v>
      </c>
      <c r="C35" s="12" t="s">
        <v>67</v>
      </c>
      <c r="D35" s="37" t="s">
        <v>21</v>
      </c>
      <c r="E35" s="37">
        <v>3</v>
      </c>
      <c r="F35" s="5"/>
      <c r="G35" s="6"/>
      <c r="H35" s="6">
        <f t="shared" si="0"/>
        <v>0</v>
      </c>
      <c r="I35" s="6">
        <f t="shared" si="3"/>
        <v>0</v>
      </c>
      <c r="J35" s="7"/>
      <c r="K35" s="6">
        <f t="shared" si="2"/>
        <v>0</v>
      </c>
    </row>
    <row r="36" spans="1:11" ht="15.75" thickBot="1" x14ac:dyDescent="0.3">
      <c r="A36" s="4">
        <v>29</v>
      </c>
      <c r="B36" s="11" t="s">
        <v>69</v>
      </c>
      <c r="C36" s="12" t="s">
        <v>70</v>
      </c>
      <c r="D36" s="37" t="s">
        <v>21</v>
      </c>
      <c r="E36" s="37">
        <v>3</v>
      </c>
      <c r="F36" s="5"/>
      <c r="G36" s="6"/>
      <c r="H36" s="6">
        <f t="shared" si="0"/>
        <v>0</v>
      </c>
      <c r="I36" s="6">
        <f t="shared" si="3"/>
        <v>0</v>
      </c>
      <c r="J36" s="7"/>
      <c r="K36" s="6">
        <f t="shared" si="2"/>
        <v>0</v>
      </c>
    </row>
    <row r="37" spans="1:11" ht="34.5" thickBot="1" x14ac:dyDescent="0.3">
      <c r="A37" s="4">
        <v>30</v>
      </c>
      <c r="B37" s="11" t="s">
        <v>71</v>
      </c>
      <c r="C37" s="12" t="s">
        <v>72</v>
      </c>
      <c r="D37" s="37" t="s">
        <v>21</v>
      </c>
      <c r="E37" s="37">
        <v>3</v>
      </c>
      <c r="F37" s="5"/>
      <c r="G37" s="6"/>
      <c r="H37" s="6">
        <f t="shared" si="0"/>
        <v>0</v>
      </c>
      <c r="I37" s="6">
        <f t="shared" si="3"/>
        <v>0</v>
      </c>
      <c r="J37" s="7"/>
      <c r="K37" s="6">
        <f t="shared" si="2"/>
        <v>0</v>
      </c>
    </row>
    <row r="38" spans="1:11" ht="15.75" thickBot="1" x14ac:dyDescent="0.3">
      <c r="A38" s="4">
        <v>31</v>
      </c>
      <c r="B38" s="11" t="s">
        <v>73</v>
      </c>
      <c r="C38" s="12" t="s">
        <v>74</v>
      </c>
      <c r="D38" s="37" t="s">
        <v>21</v>
      </c>
      <c r="E38" s="37">
        <v>3</v>
      </c>
      <c r="F38" s="5"/>
      <c r="G38" s="6"/>
      <c r="H38" s="6">
        <f t="shared" si="0"/>
        <v>0</v>
      </c>
      <c r="I38" s="6">
        <f t="shared" si="3"/>
        <v>0</v>
      </c>
      <c r="J38" s="7"/>
      <c r="K38" s="6">
        <f t="shared" si="2"/>
        <v>0</v>
      </c>
    </row>
    <row r="39" spans="1:11" ht="23.25" thickBot="1" x14ac:dyDescent="0.3">
      <c r="A39" s="4">
        <v>32</v>
      </c>
      <c r="B39" s="11" t="s">
        <v>75</v>
      </c>
      <c r="C39" s="12" t="s">
        <v>76</v>
      </c>
      <c r="D39" s="37" t="s">
        <v>21</v>
      </c>
      <c r="E39" s="37">
        <v>1</v>
      </c>
      <c r="F39" s="5"/>
      <c r="G39" s="6"/>
      <c r="H39" s="6">
        <f t="shared" si="0"/>
        <v>0</v>
      </c>
      <c r="I39" s="6">
        <f t="shared" si="3"/>
        <v>0</v>
      </c>
      <c r="J39" s="7"/>
      <c r="K39" s="6">
        <f t="shared" si="2"/>
        <v>0</v>
      </c>
    </row>
    <row r="40" spans="1:11" ht="23.25" thickBot="1" x14ac:dyDescent="0.3">
      <c r="A40" s="4">
        <v>33</v>
      </c>
      <c r="B40" s="11" t="s">
        <v>75</v>
      </c>
      <c r="C40" s="12" t="s">
        <v>77</v>
      </c>
      <c r="D40" s="37" t="s">
        <v>21</v>
      </c>
      <c r="E40" s="37">
        <v>1</v>
      </c>
      <c r="F40" s="5"/>
      <c r="G40" s="6"/>
      <c r="H40" s="6">
        <f t="shared" si="0"/>
        <v>0</v>
      </c>
      <c r="I40" s="6">
        <f t="shared" si="3"/>
        <v>0</v>
      </c>
      <c r="J40" s="7"/>
      <c r="K40" s="6">
        <f t="shared" si="2"/>
        <v>0</v>
      </c>
    </row>
    <row r="41" spans="1:11" ht="15.75" thickBot="1" x14ac:dyDescent="0.3">
      <c r="A41" s="4">
        <v>34</v>
      </c>
      <c r="B41" s="39" t="s">
        <v>78</v>
      </c>
      <c r="C41" s="38" t="s">
        <v>79</v>
      </c>
      <c r="D41" s="37" t="s">
        <v>21</v>
      </c>
      <c r="E41" s="37">
        <v>4</v>
      </c>
      <c r="F41" s="5"/>
      <c r="G41" s="6"/>
      <c r="H41" s="6">
        <f t="shared" si="0"/>
        <v>0</v>
      </c>
      <c r="I41" s="6">
        <f t="shared" si="3"/>
        <v>0</v>
      </c>
      <c r="J41" s="7"/>
      <c r="K41" s="6">
        <f t="shared" si="2"/>
        <v>0</v>
      </c>
    </row>
    <row r="42" spans="1:11" ht="23.25" thickBot="1" x14ac:dyDescent="0.3">
      <c r="A42" s="4">
        <v>35</v>
      </c>
      <c r="B42" s="39" t="s">
        <v>80</v>
      </c>
      <c r="C42" s="38" t="s">
        <v>81</v>
      </c>
      <c r="D42" s="37" t="s">
        <v>21</v>
      </c>
      <c r="E42" s="37">
        <v>4</v>
      </c>
      <c r="F42" s="5"/>
      <c r="G42" s="6"/>
      <c r="H42" s="6">
        <f>G42+(G42*J42)</f>
        <v>0</v>
      </c>
      <c r="I42" s="6">
        <f>G42*E42</f>
        <v>0</v>
      </c>
      <c r="J42" s="7"/>
      <c r="K42" s="6">
        <f>I42+(I42*J42)</f>
        <v>0</v>
      </c>
    </row>
    <row r="43" spans="1:11" ht="15.75" thickBot="1" x14ac:dyDescent="0.3">
      <c r="A43" s="4">
        <v>36</v>
      </c>
      <c r="B43" s="11" t="s">
        <v>82</v>
      </c>
      <c r="C43" s="12" t="s">
        <v>83</v>
      </c>
      <c r="D43" s="37" t="s">
        <v>21</v>
      </c>
      <c r="E43" s="37">
        <v>12</v>
      </c>
      <c r="F43" s="5"/>
      <c r="G43" s="6"/>
      <c r="H43" s="6">
        <f t="shared" ref="H43:H51" si="4">G43+(G43*J43)</f>
        <v>0</v>
      </c>
      <c r="I43" s="6">
        <f t="shared" ref="I43:I48" si="5">G43*E43</f>
        <v>0</v>
      </c>
      <c r="J43" s="7"/>
      <c r="K43" s="6">
        <f t="shared" ref="K43:K51" si="6">I43+(I43*J43)</f>
        <v>0</v>
      </c>
    </row>
    <row r="44" spans="1:11" ht="15.75" thickBot="1" x14ac:dyDescent="0.3">
      <c r="A44" s="4">
        <v>37</v>
      </c>
      <c r="B44" s="11" t="s">
        <v>84</v>
      </c>
      <c r="C44" s="12" t="s">
        <v>85</v>
      </c>
      <c r="D44" s="37" t="s">
        <v>21</v>
      </c>
      <c r="E44" s="37">
        <v>16</v>
      </c>
      <c r="F44" s="5"/>
      <c r="G44" s="6"/>
      <c r="H44" s="6">
        <f t="shared" si="4"/>
        <v>0</v>
      </c>
      <c r="I44" s="6">
        <f t="shared" si="5"/>
        <v>0</v>
      </c>
      <c r="J44" s="7"/>
      <c r="K44" s="6">
        <f t="shared" si="6"/>
        <v>0</v>
      </c>
    </row>
    <row r="45" spans="1:11" ht="23.25" thickBot="1" x14ac:dyDescent="0.3">
      <c r="A45" s="4">
        <v>38</v>
      </c>
      <c r="B45" s="11" t="s">
        <v>86</v>
      </c>
      <c r="C45" s="12" t="s">
        <v>87</v>
      </c>
      <c r="D45" s="37" t="s">
        <v>21</v>
      </c>
      <c r="E45" s="37">
        <v>3</v>
      </c>
      <c r="F45" s="5"/>
      <c r="G45" s="6"/>
      <c r="H45" s="6">
        <f t="shared" si="4"/>
        <v>0</v>
      </c>
      <c r="I45" s="6">
        <f t="shared" si="5"/>
        <v>0</v>
      </c>
      <c r="J45" s="7"/>
      <c r="K45" s="6">
        <f t="shared" si="6"/>
        <v>0</v>
      </c>
    </row>
    <row r="46" spans="1:11" ht="15.75" thickBot="1" x14ac:dyDescent="0.3">
      <c r="A46" s="4">
        <v>39</v>
      </c>
      <c r="B46" s="11" t="s">
        <v>88</v>
      </c>
      <c r="C46" s="12" t="s">
        <v>89</v>
      </c>
      <c r="D46" s="37" t="s">
        <v>21</v>
      </c>
      <c r="E46" s="37">
        <v>4</v>
      </c>
      <c r="F46" s="5"/>
      <c r="G46" s="6"/>
      <c r="H46" s="6">
        <f t="shared" si="4"/>
        <v>0</v>
      </c>
      <c r="I46" s="6">
        <f t="shared" si="5"/>
        <v>0</v>
      </c>
      <c r="J46" s="7"/>
      <c r="K46" s="6">
        <f t="shared" si="6"/>
        <v>0</v>
      </c>
    </row>
    <row r="47" spans="1:11" ht="15.75" thickBot="1" x14ac:dyDescent="0.3">
      <c r="A47" s="4">
        <v>40</v>
      </c>
      <c r="B47" s="11" t="s">
        <v>90</v>
      </c>
      <c r="C47" s="12" t="s">
        <v>91</v>
      </c>
      <c r="D47" s="37" t="s">
        <v>21</v>
      </c>
      <c r="E47" s="37">
        <v>2</v>
      </c>
      <c r="F47" s="5"/>
      <c r="G47" s="6"/>
      <c r="H47" s="6">
        <f t="shared" si="4"/>
        <v>0</v>
      </c>
      <c r="I47" s="6">
        <f t="shared" si="5"/>
        <v>0</v>
      </c>
      <c r="J47" s="7"/>
      <c r="K47" s="6">
        <f t="shared" si="6"/>
        <v>0</v>
      </c>
    </row>
    <row r="48" spans="1:11" ht="23.25" thickBot="1" x14ac:dyDescent="0.3">
      <c r="A48" s="4">
        <v>41</v>
      </c>
      <c r="B48" s="11" t="s">
        <v>92</v>
      </c>
      <c r="C48" s="12" t="s">
        <v>93</v>
      </c>
      <c r="D48" s="37" t="s">
        <v>21</v>
      </c>
      <c r="E48" s="37">
        <v>10</v>
      </c>
      <c r="F48" s="5"/>
      <c r="G48" s="6"/>
      <c r="H48" s="6">
        <f t="shared" si="4"/>
        <v>0</v>
      </c>
      <c r="I48" s="6">
        <f t="shared" si="5"/>
        <v>0</v>
      </c>
      <c r="J48" s="7"/>
      <c r="K48" s="6">
        <f t="shared" si="6"/>
        <v>0</v>
      </c>
    </row>
    <row r="49" spans="1:11" ht="124.5" thickBot="1" x14ac:dyDescent="0.3">
      <c r="A49" s="4">
        <v>42</v>
      </c>
      <c r="B49" s="11" t="s">
        <v>94</v>
      </c>
      <c r="C49" s="40" t="s">
        <v>95</v>
      </c>
      <c r="D49" s="37" t="s">
        <v>21</v>
      </c>
      <c r="E49" s="37">
        <v>1</v>
      </c>
      <c r="F49" s="5"/>
      <c r="G49" s="6"/>
      <c r="H49" s="6">
        <f t="shared" si="4"/>
        <v>0</v>
      </c>
      <c r="I49" s="6">
        <f>G49*E49</f>
        <v>0</v>
      </c>
      <c r="J49" s="7"/>
      <c r="K49" s="6">
        <f t="shared" si="6"/>
        <v>0</v>
      </c>
    </row>
    <row r="50" spans="1:11" ht="57" thickBot="1" x14ac:dyDescent="0.3">
      <c r="A50" s="4">
        <v>43</v>
      </c>
      <c r="B50" s="11" t="s">
        <v>96</v>
      </c>
      <c r="C50" s="41" t="s">
        <v>97</v>
      </c>
      <c r="D50" s="37" t="s">
        <v>21</v>
      </c>
      <c r="E50" s="37">
        <v>1</v>
      </c>
      <c r="F50" s="5"/>
      <c r="G50" s="6"/>
      <c r="H50" s="6">
        <f t="shared" si="4"/>
        <v>0</v>
      </c>
      <c r="I50" s="6">
        <f t="shared" ref="I50:I51" si="7">G50*E50</f>
        <v>0</v>
      </c>
      <c r="J50" s="7"/>
      <c r="K50" s="6">
        <f t="shared" si="6"/>
        <v>0</v>
      </c>
    </row>
    <row r="51" spans="1:11" ht="15.75" thickBot="1" x14ac:dyDescent="0.3">
      <c r="A51" s="4">
        <v>44</v>
      </c>
      <c r="B51" s="11" t="s">
        <v>98</v>
      </c>
      <c r="C51" s="41" t="s">
        <v>99</v>
      </c>
      <c r="D51" s="37" t="s">
        <v>21</v>
      </c>
      <c r="E51" s="37">
        <v>3</v>
      </c>
      <c r="F51" s="5"/>
      <c r="G51" s="6"/>
      <c r="H51" s="6">
        <f t="shared" si="4"/>
        <v>0</v>
      </c>
      <c r="I51" s="6">
        <f t="shared" si="7"/>
        <v>0</v>
      </c>
      <c r="J51" s="7"/>
      <c r="K51" s="6">
        <f t="shared" si="6"/>
        <v>0</v>
      </c>
    </row>
    <row r="52" spans="1:11" ht="23.25" customHeight="1" thickBot="1" x14ac:dyDescent="0.3">
      <c r="A52" s="15" t="s">
        <v>14</v>
      </c>
      <c r="B52" s="16"/>
      <c r="C52" s="16"/>
      <c r="D52" s="16"/>
      <c r="E52" s="16"/>
      <c r="F52" s="16"/>
      <c r="G52" s="16"/>
      <c r="H52" s="16"/>
      <c r="I52" s="16"/>
      <c r="J52" s="17"/>
      <c r="K52" s="6">
        <f>SUM(K8:K51)</f>
        <v>0</v>
      </c>
    </row>
    <row r="54" spans="1:11" x14ac:dyDescent="0.25">
      <c r="D54"/>
      <c r="E54"/>
    </row>
    <row r="55" spans="1:11" ht="25.5" customHeight="1" x14ac:dyDescent="0.25">
      <c r="D55"/>
      <c r="E55"/>
    </row>
    <row r="56" spans="1:11" ht="42.75" customHeight="1" x14ac:dyDescent="0.25">
      <c r="D56"/>
      <c r="E56"/>
      <c r="G56" s="13" t="s">
        <v>17</v>
      </c>
      <c r="H56" s="14"/>
      <c r="I56" s="14"/>
      <c r="J56" s="14"/>
      <c r="K56" s="14"/>
    </row>
  </sheetData>
  <mergeCells count="14">
    <mergeCell ref="G56:K56"/>
    <mergeCell ref="A52:J52"/>
    <mergeCell ref="A4:K4"/>
    <mergeCell ref="A1:K1"/>
    <mergeCell ref="A2:K2"/>
    <mergeCell ref="A3:K3"/>
    <mergeCell ref="A5:A6"/>
    <mergeCell ref="B5:B6"/>
    <mergeCell ref="D5:E5"/>
    <mergeCell ref="G5:G6"/>
    <mergeCell ref="H5:H6"/>
    <mergeCell ref="I5:I6"/>
    <mergeCell ref="J5:J6"/>
    <mergeCell ref="K5:K6"/>
  </mergeCells>
  <pageMargins left="0.17" right="0.17" top="0.17" bottom="0.17" header="0.17" footer="0.17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Tomasz Wróblewski</dc:creator>
  <cp:lastModifiedBy>Tomasz Wróblewski</cp:lastModifiedBy>
  <cp:lastPrinted>2021-12-07T12:00:59Z</cp:lastPrinted>
  <dcterms:created xsi:type="dcterms:W3CDTF">2021-12-07T07:32:52Z</dcterms:created>
  <dcterms:modified xsi:type="dcterms:W3CDTF">2021-12-13T09:17:51Z</dcterms:modified>
</cp:coreProperties>
</file>