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wrobl\Desktop\PRZETARG\ZAMÓWIENIA POW. 17000\2021\08. środki czystości\"/>
    </mc:Choice>
  </mc:AlternateContent>
  <xr:revisionPtr revIDLastSave="0" documentId="8_{195D6371-56E5-43F4-B93B-248145FC02FE}" xr6:coauthVersionLast="47" xr6:coauthVersionMax="47" xr10:uidLastSave="{00000000-0000-0000-0000-000000000000}"/>
  <bookViews>
    <workbookView xWindow="-120" yWindow="-120" windowWidth="28065" windowHeight="16440" xr2:uid="{B6296BF1-4CD1-4A31-86F3-D1C8CDF10122}"/>
  </bookViews>
  <sheets>
    <sheet name="Arkusz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8" i="1" l="1"/>
  <c r="K58" i="1" s="1"/>
  <c r="H58" i="1"/>
  <c r="I57" i="1"/>
  <c r="K57" i="1" s="1"/>
  <c r="H57" i="1"/>
  <c r="I56" i="1"/>
  <c r="K56" i="1" s="1"/>
  <c r="H56" i="1"/>
  <c r="I55" i="1"/>
  <c r="K55" i="1" s="1"/>
  <c r="H55" i="1"/>
  <c r="I54" i="1"/>
  <c r="K54" i="1" s="1"/>
  <c r="H54" i="1"/>
  <c r="I53" i="1"/>
  <c r="K53" i="1" s="1"/>
  <c r="H53" i="1"/>
  <c r="I52" i="1"/>
  <c r="K52" i="1" s="1"/>
  <c r="H52" i="1"/>
  <c r="I51" i="1"/>
  <c r="K51" i="1" s="1"/>
  <c r="H51" i="1"/>
  <c r="I50" i="1"/>
  <c r="K50" i="1" s="1"/>
  <c r="H50" i="1"/>
  <c r="I49" i="1"/>
  <c r="K49" i="1" s="1"/>
  <c r="H49" i="1"/>
  <c r="I48" i="1"/>
  <c r="K48" i="1" s="1"/>
  <c r="H48" i="1"/>
  <c r="I47" i="1"/>
  <c r="K47" i="1" s="1"/>
  <c r="H47" i="1"/>
  <c r="I46" i="1"/>
  <c r="K46" i="1" s="1"/>
  <c r="H46" i="1"/>
  <c r="I45" i="1"/>
  <c r="K45" i="1" s="1"/>
  <c r="H45" i="1"/>
  <c r="I44" i="1"/>
  <c r="K44" i="1" s="1"/>
  <c r="H44" i="1"/>
  <c r="I43" i="1"/>
  <c r="K43" i="1" s="1"/>
  <c r="H43" i="1"/>
  <c r="I42" i="1"/>
  <c r="K42" i="1" s="1"/>
  <c r="H42" i="1"/>
  <c r="H40" i="1"/>
  <c r="I40" i="1"/>
  <c r="K40" i="1" s="1"/>
  <c r="H41" i="1"/>
  <c r="I41" i="1"/>
  <c r="K41" i="1" s="1"/>
  <c r="I9" i="1"/>
  <c r="K9" i="1" s="1"/>
  <c r="I10" i="1"/>
  <c r="K10" i="1" s="1"/>
  <c r="I11" i="1"/>
  <c r="K11" i="1" s="1"/>
  <c r="I12" i="1"/>
  <c r="K12" i="1" s="1"/>
  <c r="I13" i="1"/>
  <c r="K13" i="1" s="1"/>
  <c r="I14" i="1"/>
  <c r="K14" i="1" s="1"/>
  <c r="I8" i="1"/>
  <c r="K8" i="1" s="1"/>
  <c r="I16" i="1"/>
  <c r="K16" i="1" s="1"/>
  <c r="I17" i="1"/>
  <c r="K17" i="1" s="1"/>
  <c r="I18" i="1"/>
  <c r="K18" i="1" s="1"/>
  <c r="I19" i="1"/>
  <c r="K19" i="1" s="1"/>
  <c r="I20" i="1"/>
  <c r="K20" i="1" s="1"/>
  <c r="I21" i="1"/>
  <c r="K21" i="1" s="1"/>
  <c r="I22" i="1"/>
  <c r="K22" i="1" s="1"/>
  <c r="I23" i="1"/>
  <c r="K23" i="1" s="1"/>
  <c r="I24" i="1"/>
  <c r="K24" i="1" s="1"/>
  <c r="I25" i="1"/>
  <c r="K25" i="1" s="1"/>
  <c r="I26" i="1"/>
  <c r="K26" i="1" s="1"/>
  <c r="I27" i="1"/>
  <c r="K27" i="1" s="1"/>
  <c r="I28" i="1"/>
  <c r="K28" i="1" s="1"/>
  <c r="I29" i="1"/>
  <c r="K29" i="1" s="1"/>
  <c r="I30" i="1"/>
  <c r="K30" i="1" s="1"/>
  <c r="I31" i="1"/>
  <c r="K31" i="1" s="1"/>
  <c r="I32" i="1"/>
  <c r="K32" i="1" s="1"/>
  <c r="I33" i="1"/>
  <c r="K33" i="1" s="1"/>
  <c r="I34" i="1"/>
  <c r="K34" i="1" s="1"/>
  <c r="I35" i="1"/>
  <c r="K35" i="1" s="1"/>
  <c r="I36" i="1"/>
  <c r="K36" i="1" s="1"/>
  <c r="I37" i="1"/>
  <c r="K37" i="1" s="1"/>
  <c r="I38" i="1"/>
  <c r="K38" i="1" s="1"/>
  <c r="I39" i="1"/>
  <c r="K39" i="1" s="1"/>
  <c r="I15" i="1"/>
  <c r="K15" i="1" s="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8" i="1"/>
  <c r="K59" i="1" l="1"/>
</calcChain>
</file>

<file path=xl/sharedStrings.xml><?xml version="1.0" encoding="utf-8"?>
<sst xmlns="http://schemas.openxmlformats.org/spreadsheetml/2006/main" count="173" uniqueCount="133">
  <si>
    <t>LP.</t>
  </si>
  <si>
    <t>produkt</t>
  </si>
  <si>
    <t>właściwości produktu</t>
  </si>
  <si>
    <t>(cechy)</t>
  </si>
  <si>
    <t>Zapotrzebowanie</t>
  </si>
  <si>
    <t>Nazwa handlowa oferowanego produktu</t>
  </si>
  <si>
    <t>(producent, model)</t>
  </si>
  <si>
    <t>Cena jednostkowa netto</t>
  </si>
  <si>
    <t>Cena jednostkowa brutto</t>
  </si>
  <si>
    <t>WARTOŚĆ NETTO</t>
  </si>
  <si>
    <t>Stawka VAT</t>
  </si>
  <si>
    <t>WARTOŚĆ BRUTTO</t>
  </si>
  <si>
    <t>miara</t>
  </si>
  <si>
    <t>zam. ilość</t>
  </si>
  <si>
    <t>Wartość brutto za realizację dostawy stanowiącej cześć nr 1 zamówienia (suma wierszy w kolumnie 11)</t>
  </si>
  <si>
    <t>Pieczęć Wykonawcy</t>
  </si>
  <si>
    <t xml:space="preserve"> Formularz asortymentowo – cenowy</t>
  </si>
  <si>
    <t>Szt.</t>
  </si>
  <si>
    <r>
      <t xml:space="preserve">................................................................................
</t>
    </r>
    <r>
      <rPr>
        <sz val="9"/>
        <color theme="1"/>
        <rFont val="Calibri"/>
        <family val="2"/>
        <charset val="238"/>
        <scheme val="minor"/>
      </rPr>
      <t>Podpis Wykonawcy lub osoby uprawnionej do reprezentacji Wykonawcy</t>
    </r>
  </si>
  <si>
    <t>Mydło w płynie</t>
  </si>
  <si>
    <t>Mleczko do czyszczenia</t>
  </si>
  <si>
    <t>Papier toaletowy</t>
  </si>
  <si>
    <t>Ręczniki papierowe</t>
  </si>
  <si>
    <t>Odświeżacz powietrza w żelu</t>
  </si>
  <si>
    <t>Środek do czyszczenia mebli w aerozolu</t>
  </si>
  <si>
    <t>Rękawice gumowe</t>
  </si>
  <si>
    <t>Szczotka do zamiatania</t>
  </si>
  <si>
    <t>Kij do szczotki</t>
  </si>
  <si>
    <t>Wkład wymienny do mopa</t>
  </si>
  <si>
    <t>szt.</t>
  </si>
  <si>
    <t>Worki na śmieci LDPE o gr.0.05-0.07 mm</t>
  </si>
  <si>
    <r>
      <t>worki foliowe</t>
    </r>
    <r>
      <rPr>
        <i/>
        <sz val="8.5"/>
        <color theme="1"/>
        <rFont val="Calibri"/>
        <family val="2"/>
        <charset val="238"/>
        <scheme val="minor"/>
      </rPr>
      <t>,</t>
    </r>
    <r>
      <rPr>
        <sz val="8.5"/>
        <color theme="1"/>
        <rFont val="Calibri"/>
        <family val="2"/>
        <charset val="238"/>
        <scheme val="minor"/>
      </rPr>
      <t xml:space="preserve"> grube, proste (rolowane), kolor czarny,</t>
    </r>
    <r>
      <rPr>
        <i/>
        <sz val="8.5"/>
        <color theme="1"/>
        <rFont val="Calibri"/>
        <family val="2"/>
        <charset val="238"/>
        <scheme val="minor"/>
      </rPr>
      <t xml:space="preserve"> </t>
    </r>
    <r>
      <rPr>
        <sz val="8.5"/>
        <color theme="1"/>
        <rFont val="Calibri"/>
        <family val="2"/>
        <charset val="238"/>
        <scheme val="minor"/>
      </rPr>
      <t>pojemność 240 l. przeznaczone na liście</t>
    </r>
  </si>
  <si>
    <t>Rolka 20szt.</t>
  </si>
  <si>
    <t>worki na śmieci LDPE o gr.0.05-0.07 mm</t>
  </si>
  <si>
    <r>
      <t>worki foliowe</t>
    </r>
    <r>
      <rPr>
        <i/>
        <sz val="8.5"/>
        <color theme="1"/>
        <rFont val="Calibri"/>
        <family val="2"/>
        <charset val="238"/>
        <scheme val="minor"/>
      </rPr>
      <t>,</t>
    </r>
    <r>
      <rPr>
        <sz val="8.5"/>
        <color theme="1"/>
        <rFont val="Calibri"/>
        <family val="2"/>
        <charset val="238"/>
        <scheme val="minor"/>
      </rPr>
      <t xml:space="preserve"> grube, proste (rolowane), pojemność 120 l</t>
    </r>
  </si>
  <si>
    <t>Rolka 20 szt.</t>
  </si>
  <si>
    <t>Worki na śmieci –  LDPE o gr.0.05-0.07 mm</t>
  </si>
  <si>
    <r>
      <t>worki foliowe</t>
    </r>
    <r>
      <rPr>
        <i/>
        <sz val="8.5"/>
        <color theme="1"/>
        <rFont val="Calibri"/>
        <family val="2"/>
        <charset val="238"/>
        <scheme val="minor"/>
      </rPr>
      <t>,</t>
    </r>
    <r>
      <rPr>
        <sz val="8.5"/>
        <color theme="1"/>
        <rFont val="Calibri"/>
        <family val="2"/>
        <charset val="238"/>
        <scheme val="minor"/>
      </rPr>
      <t xml:space="preserve"> grube, proste (rolowane) pojemność 60 l,</t>
    </r>
  </si>
  <si>
    <t>Worki na śmieci-  LDPE o gr.0.05-0.07 mm</t>
  </si>
  <si>
    <r>
      <t>worki foliowe</t>
    </r>
    <r>
      <rPr>
        <i/>
        <sz val="8.5"/>
        <color theme="1"/>
        <rFont val="Calibri"/>
        <family val="2"/>
        <charset val="238"/>
        <scheme val="minor"/>
      </rPr>
      <t>,</t>
    </r>
    <r>
      <rPr>
        <sz val="8.5"/>
        <color theme="1"/>
        <rFont val="Calibri"/>
        <family val="2"/>
        <charset val="238"/>
        <scheme val="minor"/>
      </rPr>
      <t xml:space="preserve"> grube, proste (rolowane), pojemność 35 l</t>
    </r>
  </si>
  <si>
    <t>Rolka 15 szt.</t>
  </si>
  <si>
    <t>Płyn do zmywarki gastronomicznej Lozamet Remix 20 litr</t>
  </si>
  <si>
    <t>Skoncentrowany środek do mycia w zmywarkach gastronomicznych naczyń ze stali nierdzewnej, tworzywa szt.ucznego oraz porcelany. Doskonale czyści porcelanę, sprzęt oraz szt.ućce kuchenne. Nie nadaje się do mycia naczyń aluminiowych. Zaleca się stosowanie razem ze środkiem nabłyszczającym Clinex DiShine, uzyskując tym samym super połysk. Środek do użytku profesjonalnego i domowego. Szczególnie polecany do profesjonalnych zmywarek w restauracjach, hotelach, zakładach zbiorowego żywienia oraz w automatycznych zmywarkach domowych. Preparat posiada w składzie nowoczesne dyspergatory, które zapobiegają wytrącaniu się nierozpuszczalnych w wodzie soli takich jak węglany i krzemiany.</t>
  </si>
  <si>
    <t>Nabłyszczacz do zmywarki gastronomicznej  Lozamet Remix 5 litr.</t>
  </si>
  <si>
    <t>Szczególnie polecany do profesjonalnych  zmywarek w restauracjach, hotelach, zakładach zbiorowego żywienia oraz w automatycznych zmywarkach domowych. W swoim składzie zawiera specjalny dodatek ,który wspomaga płukanie naczyń w zmywarce automatycznej. Dodatek ten zwiększa zwilżanie powierzchni czyszczonych naczyń co skutkuje dużo szybszym wysychaniem .</t>
  </si>
  <si>
    <t>Płyn do mycia naczyń O,8</t>
  </si>
  <si>
    <t>Przeznaczony do mycia naczyń kuchennych, ze szkła, metalu i tworzyw sztucznych. Nie pozostawia smug ani zacieków na umytych naczyniach nadając im połysk bez konieczności wycierania do sucha. Skutecznie usuwa tłuszcz i zabrudzenia, posiada wysoką zdolność do emulgowania tłuszczów. Produkt sprawdza się zarówno w zimnej jak i ciepłej wodzie, typu Fairy lub równoważny.</t>
  </si>
  <si>
    <t>Żel do wc</t>
  </si>
  <si>
    <t>Higieniczny odświeżacz do muszli klozetowej  opak. 360 ml</t>
  </si>
  <si>
    <t>płyn do mycia szyb z kompozycją zapachową</t>
  </si>
  <si>
    <t>Skuteczny i niezawodny płyn do mycia szyb, luster, kryształów, powierzchni emaliowanych i laminowanych , a także elementów ze stali nierdzewnej. Skuteczny w czyszczeniu nawet najtrwalszego, zaschniętego brudu i tłuszczu. Posiada w składzie dodatki antystatyczne, które zapobiegają odkładaniu się brudu na szybach, co znacznie ułatwia proces kolejnego mycia. W składzie zawiera także innowacyjny polimer, który znacznie ulepsza działanie preparatu. Dzięki temu dodatkowi czyszczona powierzchnia szybciej wysycha, a po wyschnięciu produkt nie zostawia smug. Dodatkowo polimer zabezpiecza powierzchnię przed ponownym zabrudzeniem co znacznie ułatwia kolejne mycie .Nie wymaga wstępnego mycia szyb. Nie zawiera w swoim składzie amoniaku typu Clin lub równoważny.</t>
  </si>
  <si>
    <t>Komplet WC</t>
  </si>
  <si>
    <t>Zestaw szczotka z pojemnikiem do WC</t>
  </si>
  <si>
    <t>płyn do wc</t>
  </si>
  <si>
    <t>Płyn o właściwościach dezynfekcyjnych w zakresie bakteriobójczym i grzybobójczym. Przeznaczony do mycia powierzchni, pomieszczeń urządzeń sanitarnych. Produkt  przeznaczony do stosowania w miejscach prywatnych, publicznych poza obszarem medycznym i w przemyśle. Zalecany również do powierzchni mających kontakt  z żywnością. Nr pozwolenia na obrót produktem biobójczym: 6503/16 z dn. 03.02.2016, typu Domestos lub równoważny</t>
  </si>
  <si>
    <t>Płyn</t>
  </si>
  <si>
    <t>do mycia  podłogi , antybakteryjny o poj. 750 ml.</t>
  </si>
  <si>
    <t>Gotowe do użytku mleczko, przeznaczone do usuwania wszelkiego typu zabrudzeń z  czyszczonych powierzchni. Skutecznie usuwa ze wszelkich zmywalnych powierzchni uporczywy brud, tłuszcz, osady z kamienia i rdzy. Mleczko nie rysuje czyszczonej powierzchni, nadaje długotrwały połysk, pozostawia przyjemny zapach,  nie pozostawia zacieków, typu Cif lub równoważne</t>
  </si>
  <si>
    <t>5 litrów, Palmitan sodu, jądro palmy sodowej, Aqua, gliceryna, kwas palmowy, kwas z ziaren palmowych, chlorek sodu, tetrasodowy EDTA, kwas etydronowy.</t>
  </si>
  <si>
    <t>Zapach zielonej herbaty, neutralizuje nieprzyjemny zapach o pojemności  200 g</t>
  </si>
  <si>
    <t>Mop  okrągły</t>
  </si>
  <si>
    <t>Końcówka do mopa</t>
  </si>
  <si>
    <t>zapas</t>
  </si>
  <si>
    <t>Kij do mopa</t>
  </si>
  <si>
    <t>Plastikowy, z gwintem o dł. 1,5 m</t>
  </si>
  <si>
    <t>Ścierki do mycia naczyń</t>
  </si>
  <si>
    <t>Uniwersalne ściereczki, super chłonne i miękkie, idealnie czyszczą i polerują , doskonale zbierają bród, maxi w op. 10szt. Wymiar 3M. Typu Scotch Brite Prima lub równoważne</t>
  </si>
  <si>
    <t>Worki na śmieci Folia gr. 0,05/0,07</t>
  </si>
  <si>
    <t>Worki foliowe rolowane o pojemności  60 l, na blok kuchenny- grube, mocne i wytrzymałe</t>
  </si>
  <si>
    <t>Ścierki do podłogi</t>
  </si>
  <si>
    <t>Ścierki do podłogi miękkie bawełniane o wymiarach 80x70</t>
  </si>
  <si>
    <t xml:space="preserve">Na rolce, kuchenne białe, 2-warstwowe, bezpieczne w kontakcie z żywnością, min. 50 listków, op. 2 rolki </t>
  </si>
  <si>
    <t>op.</t>
  </si>
  <si>
    <t>Papier toaletowy biały,3-warstwowy, 100% celuloza, 150 listków w rolce, wymiary listka 9,5-12 cm, op. 8 rolek</t>
  </si>
  <si>
    <t>Szufelka+ zmiotka</t>
  </si>
  <si>
    <t>Plastikowa, tworzywo sztuczne, waga 0,2 kg</t>
  </si>
  <si>
    <t>kpl</t>
  </si>
  <si>
    <t>Drewniany, 150 cm z gwintem</t>
  </si>
  <si>
    <t>sz.</t>
  </si>
  <si>
    <t>Drewniana  40 cm z gwintem z włosia naturalnego</t>
  </si>
  <si>
    <t>Płyn do codziennej pielęgnacji mebli drewnianych, drewnopodobnych oraz elementów laminowanych. Doskonale usuwa kurz, brud, przebarwienia, tłuste ślady. Posiada właściwości antystatyczne, opóźnia  proces osiadania kurzu. Pielęgnuje i chroni czyszczone powierzchnie, odświeża pozostawiając przyjemny zapach. Zastosowanie nowoczesnych składników nie tylko skutecznie usuwa zanieczyszczenia ale także znacznie zmniejsza ponowne osadzenie się brudu, co ułatwia proces kolejnego mycia, typu Pronto lub równoważny</t>
  </si>
  <si>
    <t>Gąbki do zmywania</t>
  </si>
  <si>
    <t>Gąbki do zmywania naczyń op. 5 szt. o wymiarach 11 x 8cm</t>
  </si>
  <si>
    <t>Sól drogowa</t>
  </si>
  <si>
    <t>Sól drogowa do posypywania chodników w okresie zimowym opak. 25 kg</t>
  </si>
  <si>
    <t>Szczotka ryżowa</t>
  </si>
  <si>
    <t>Drewniana szczotka uniwersalna  do szorowania zabrudzonych powierzchni</t>
  </si>
  <si>
    <t>Płyn do mycia i pielęgnacji drewna.</t>
  </si>
  <si>
    <t>Do mycia podłogi lakierowanej klepki w salach. Skutecznie usuwa kurz i brud o świeżym zapachu-olejek cytrynowy o pojem. 1 litr typu Pronto lub Sidolux lub równoważny</t>
  </si>
  <si>
    <t>Druciaki</t>
  </si>
  <si>
    <t>Czyściki w op. 5 szt. do czyszczenia garnków</t>
  </si>
  <si>
    <t>Rękawiczki</t>
  </si>
  <si>
    <t>Jednorazowe, nitrylowe, bezpudrowe, diagnostyczne, do kontaktu z żywnością rozmiar M, L ,XL szt. 100</t>
  </si>
  <si>
    <t>Worki do odkurzaczy  Elektrolux</t>
  </si>
  <si>
    <t>Worki do odkurzaczy  ODK-S-BAG  szt. 15 S.bag Mega Pact Classic</t>
  </si>
  <si>
    <t>Rękawice gumowe z bawełnianą wyściółką rozmiar M, L,XL</t>
  </si>
  <si>
    <t>Torebki śniadaniowe</t>
  </si>
  <si>
    <t>Torebki śniadaniowe o wymiarach 22x32 oraz 17x25 w op. 100 szt.</t>
  </si>
  <si>
    <t>Reklamówka</t>
  </si>
  <si>
    <t>Reklamówka średnia mocna  do pakowania mrożonek 30/7,5/55w opak. 200 szt.</t>
  </si>
  <si>
    <t>Mop obrotowy z wiadrem</t>
  </si>
  <si>
    <t>Mop obrotowy z teleskopowym drążkiem. Trójkątny kształt nakładki i wiadro z systemem obrotowym typu Vileda</t>
  </si>
  <si>
    <t>kpl.</t>
  </si>
  <si>
    <t>Mop z kijem płaski bez wiaderka</t>
  </si>
  <si>
    <t>Mop obrotowy z teleskopowym drążkiem</t>
  </si>
  <si>
    <t xml:space="preserve">Wkłady do mopa prostokątnego </t>
  </si>
  <si>
    <t>Wkłady do mopa prostokątnego typu Vileda</t>
  </si>
  <si>
    <t>Wkłady do mopa obrotowego</t>
  </si>
  <si>
    <t>Wkłady do mopa obrotowego typu Vileda</t>
  </si>
  <si>
    <t xml:space="preserve">szt. </t>
  </si>
  <si>
    <t>Kubeczki jednorazowe 200 ml</t>
  </si>
  <si>
    <t>Przeznaczony do zimnych napojów opakowanie 100 szt.</t>
  </si>
  <si>
    <t>Odświeżacz powietrza w sprayu</t>
  </si>
  <si>
    <t>Neutralizujący nieprzyjemny zapach o pojemności  300 ml</t>
  </si>
  <si>
    <t>Płyn do mycia stali nierdzewnej 1l</t>
  </si>
  <si>
    <t>Formuła bez kompilacji zapachowych, dzięki czemu jest bezpieczna w stosowaniu w miejscach przygotowania posiłków, PH: ok. 7,0</t>
  </si>
  <si>
    <t>Kapsułki do prania</t>
  </si>
  <si>
    <t>Skoncentrowany środek w kapsułkach do prania tkanin kolorowych op.36 szt.</t>
  </si>
  <si>
    <t>Płyn do płukania tkanin</t>
  </si>
  <si>
    <t>Skoncentrowany płyn do zmiękczania tkanin o pojemności 1 l</t>
  </si>
  <si>
    <t>Płyn do dezynfekcji rąk</t>
  </si>
  <si>
    <t>Gotowy do użycia preparat przeznaczony do higienicznej i chirurgicznej dezynfekcji rąk z zawartością gliceryny. Posiadający potwierdzone działanie bakteriobójcze i wirusobójcze. Przebadany dermatologicznie. Op.5l</t>
  </si>
  <si>
    <t>litr</t>
  </si>
  <si>
    <t>Środek myjąco-dezynfekujący</t>
  </si>
  <si>
    <t>Koncentrat, zapachowy, dopuszczony do stosowania w kontakcie z żywnością o właściwościach bakteriobójczych i grzybobójczych. Opakowanie 5 litrów</t>
  </si>
  <si>
    <t>Delikatny płyn do dezynfekcji</t>
  </si>
  <si>
    <t>Bezalkoholowy płyn przeznaczony do mycia i dezynfekcji powierzchni oraz przedmiotów wrażliwych na działanie alkoholu. Posiadający szerokie spektrum działania. Op. 5l</t>
  </si>
  <si>
    <t>Wirusobójczy płyn do rąk i powierzchni</t>
  </si>
  <si>
    <t>Gotowy do użycia, płynny preparat przeznaczony do higienicznej dezynfekcji rąk i powierzchni. Z dozownikiem.  Substancja czynna: Alkil(C12-16) chlorku dimetylobenzyloamonu. Op. 400 ml</t>
  </si>
  <si>
    <t xml:space="preserve">Maseczki ochronne </t>
  </si>
  <si>
    <t>Jednorazowe 3-warstwowe skutecznie chroniące, miękkie, materiał przyjazny dla skóry, rozciągliwe gumki na uszy</t>
  </si>
  <si>
    <t xml:space="preserve">CUW.231.1.8.2021 Załącznik nr 3 </t>
  </si>
  <si>
    <t>Część 2 – środki czystości - Gminne Przedszkole w Nowej Wsi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</si>
</sst>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zł&quot;"/>
  </numFmts>
  <fonts count="11" x14ac:knownFonts="1">
    <font>
      <sz val="11"/>
      <color theme="1"/>
      <name val="Calibri"/>
      <family val="2"/>
      <charset val="238"/>
      <scheme val="minor"/>
    </font>
    <font>
      <b/>
      <sz val="8"/>
      <color theme="1"/>
      <name val="Calibri"/>
      <family val="2"/>
      <charset val="238"/>
      <scheme val="minor"/>
    </font>
    <font>
      <b/>
      <sz val="8"/>
      <color rgb="FF000000"/>
      <name val="Calibri"/>
      <family val="2"/>
      <charset val="238"/>
      <scheme val="minor"/>
    </font>
    <font>
      <b/>
      <sz val="8.5"/>
      <color theme="1"/>
      <name val="Calibri"/>
      <family val="2"/>
      <charset val="238"/>
      <scheme val="minor"/>
    </font>
    <font>
      <sz val="8.5"/>
      <color theme="1"/>
      <name val="Calibri"/>
      <family val="2"/>
      <charset val="238"/>
      <scheme val="minor"/>
    </font>
    <font>
      <b/>
      <sz val="9"/>
      <color rgb="FF000000"/>
      <name val="Calibri"/>
      <family val="2"/>
      <charset val="238"/>
      <scheme val="minor"/>
    </font>
    <font>
      <b/>
      <sz val="11"/>
      <color theme="1"/>
      <name val="Calibri"/>
      <family val="2"/>
      <charset val="238"/>
      <scheme val="minor"/>
    </font>
    <font>
      <sz val="9"/>
      <color theme="1"/>
      <name val="Calibri"/>
      <family val="2"/>
      <charset val="238"/>
      <scheme val="minor"/>
    </font>
    <font>
      <i/>
      <sz val="8.5"/>
      <color theme="1"/>
      <name val="Calibri"/>
      <family val="2"/>
      <charset val="238"/>
      <scheme val="minor"/>
    </font>
    <font>
      <sz val="8.5"/>
      <color rgb="FF000000"/>
      <name val="Calibri"/>
      <family val="2"/>
      <charset val="238"/>
      <scheme val="minor"/>
    </font>
    <font>
      <sz val="8.5"/>
      <color rgb="FF3B3B3B"/>
      <name val="Calibri"/>
      <family val="2"/>
      <charset val="238"/>
      <scheme val="minor"/>
    </font>
  </fonts>
  <fills count="5">
    <fill>
      <patternFill patternType="none"/>
    </fill>
    <fill>
      <patternFill patternType="gray125"/>
    </fill>
    <fill>
      <patternFill patternType="solid">
        <fgColor rgb="FFBFBFBF"/>
        <bgColor indexed="64"/>
      </patternFill>
    </fill>
    <fill>
      <patternFill patternType="solid">
        <fgColor rgb="FFFFFFFF"/>
        <bgColor indexed="64"/>
      </patternFill>
    </fill>
    <fill>
      <patternFill patternType="solid">
        <fgColor rgb="FFA6A6A6"/>
        <bgColor indexed="64"/>
      </patternFill>
    </fill>
  </fills>
  <borders count="1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42">
    <xf numFmtId="0" fontId="0" fillId="0" borderId="0" xfId="0"/>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0" borderId="2" xfId="0" applyFont="1" applyBorder="1" applyAlignment="1">
      <alignment horizontal="center" vertical="center" wrapText="1"/>
    </xf>
    <xf numFmtId="164" fontId="4" fillId="3" borderId="5" xfId="0" applyNumberFormat="1" applyFont="1" applyFill="1" applyBorder="1" applyAlignment="1">
      <alignment horizontal="center" vertical="center" wrapText="1"/>
    </xf>
    <xf numFmtId="0" fontId="0" fillId="0" borderId="0" xfId="0" applyAlignment="1">
      <alignment horizontal="center"/>
    </xf>
    <xf numFmtId="0" fontId="0" fillId="0" borderId="0" xfId="0" applyAlignment="1">
      <alignment horizontal="center"/>
    </xf>
    <xf numFmtId="0" fontId="4" fillId="3" borderId="14" xfId="0" applyFont="1" applyFill="1" applyBorder="1" applyAlignment="1">
      <alignment horizontal="center" vertical="center" wrapText="1"/>
    </xf>
    <xf numFmtId="164" fontId="4" fillId="3" borderId="14" xfId="0" applyNumberFormat="1" applyFont="1" applyFill="1" applyBorder="1" applyAlignment="1">
      <alignment horizontal="center" vertical="center" wrapText="1"/>
    </xf>
    <xf numFmtId="9" fontId="4" fillId="3" borderId="14" xfId="0" applyNumberFormat="1" applyFont="1" applyFill="1" applyBorder="1"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xf>
    <xf numFmtId="0" fontId="5" fillId="4" borderId="9"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0" fillId="0" borderId="7" xfId="0" applyBorder="1" applyAlignment="1">
      <alignment horizontal="right" vertical="top"/>
    </xf>
    <xf numFmtId="0" fontId="0" fillId="0" borderId="8" xfId="0" applyBorder="1" applyAlignment="1">
      <alignment horizontal="right" vertical="top"/>
    </xf>
    <xf numFmtId="0" fontId="0" fillId="0" borderId="5" xfId="0" applyBorder="1" applyAlignment="1">
      <alignment horizontal="right" vertical="top"/>
    </xf>
    <xf numFmtId="0" fontId="0" fillId="0" borderId="10" xfId="0" applyBorder="1" applyAlignment="1">
      <alignment horizontal="left" vertical="top"/>
    </xf>
    <xf numFmtId="0" fontId="0" fillId="0" borderId="11" xfId="0" applyBorder="1" applyAlignment="1">
      <alignment horizontal="left" vertical="top"/>
    </xf>
    <xf numFmtId="0" fontId="0" fillId="0" borderId="4" xfId="0" applyBorder="1" applyAlignment="1">
      <alignment horizontal="left" vertical="top"/>
    </xf>
    <xf numFmtId="0" fontId="6" fillId="0" borderId="12" xfId="0" applyFont="1" applyBorder="1" applyAlignment="1">
      <alignment horizontal="center" vertical="top"/>
    </xf>
    <xf numFmtId="0" fontId="6" fillId="0" borderId="0" xfId="0" applyFont="1" applyBorder="1" applyAlignment="1">
      <alignment horizontal="center" vertical="top"/>
    </xf>
    <xf numFmtId="0" fontId="6" fillId="0" borderId="13" xfId="0" applyFont="1" applyBorder="1" applyAlignment="1">
      <alignment horizontal="center" vertical="top"/>
    </xf>
    <xf numFmtId="0" fontId="0" fillId="0" borderId="12" xfId="0" applyBorder="1" applyAlignment="1">
      <alignment horizontal="right" vertical="top"/>
    </xf>
    <xf numFmtId="0" fontId="0" fillId="0" borderId="0" xfId="0" applyBorder="1" applyAlignment="1">
      <alignment horizontal="right" vertical="top"/>
    </xf>
    <xf numFmtId="0" fontId="0" fillId="0" borderId="13" xfId="0" applyBorder="1" applyAlignment="1">
      <alignment horizontal="right" vertical="top"/>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9" fillId="0" borderId="2" xfId="0" applyFont="1" applyBorder="1" applyAlignment="1">
      <alignment horizontal="center" vertical="center" wrapText="1"/>
    </xf>
    <xf numFmtId="0" fontId="4" fillId="0" borderId="5" xfId="0" applyFont="1" applyBorder="1" applyAlignment="1">
      <alignment horizontal="justify" vertical="center" wrapText="1"/>
    </xf>
    <xf numFmtId="0" fontId="10" fillId="0" borderId="5" xfId="0" applyFont="1" applyBorder="1" applyAlignment="1">
      <alignment horizontal="center"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1009651</xdr:colOff>
      <xdr:row>47</xdr:row>
      <xdr:rowOff>1857376</xdr:rowOff>
    </xdr:from>
    <xdr:to>
      <xdr:col>2</xdr:col>
      <xdr:colOff>1905001</xdr:colOff>
      <xdr:row>47</xdr:row>
      <xdr:rowOff>3177456</xdr:rowOff>
    </xdr:to>
    <xdr:pic>
      <xdr:nvPicPr>
        <xdr:cNvPr id="2" name="Obraz 1">
          <a:extLst>
            <a:ext uri="{FF2B5EF4-FFF2-40B4-BE49-F238E27FC236}">
              <a16:creationId xmlns:a16="http://schemas.microsoft.com/office/drawing/2014/main" id="{B7F3A672-5FC7-417C-9E57-A600E4268C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57426" y="31537276"/>
          <a:ext cx="895350" cy="1320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FC840-4615-4B2E-B0A0-890B2386EC3E}">
  <dimension ref="A1:K63"/>
  <sheetViews>
    <sheetView tabSelected="1" workbookViewId="0">
      <pane xSplit="13" ySplit="7" topLeftCell="N8" activePane="bottomRight" state="frozen"/>
      <selection pane="topRight" activeCell="N1" sqref="N1"/>
      <selection pane="bottomLeft" activeCell="A8" sqref="A8"/>
      <selection pane="bottomRight" activeCell="A4" sqref="A4:K4"/>
    </sheetView>
  </sheetViews>
  <sheetFormatPr defaultRowHeight="15" x14ac:dyDescent="0.25"/>
  <cols>
    <col min="1" max="1" width="4.5703125" customWidth="1"/>
    <col min="2" max="2" width="14.5703125" customWidth="1"/>
    <col min="3" max="3" width="32.140625" style="7" customWidth="1"/>
    <col min="4" max="4" width="9.140625" style="6"/>
    <col min="5" max="5" width="9.140625" style="11"/>
    <col min="6" max="6" width="24.140625" customWidth="1"/>
    <col min="10" max="10" width="8.140625" customWidth="1"/>
    <col min="11" max="11" width="12.140625" customWidth="1"/>
  </cols>
  <sheetData>
    <row r="1" spans="1:11" x14ac:dyDescent="0.25">
      <c r="A1" s="20" t="s">
        <v>15</v>
      </c>
      <c r="B1" s="21"/>
      <c r="C1" s="21"/>
      <c r="D1" s="21"/>
      <c r="E1" s="21"/>
      <c r="F1" s="21"/>
      <c r="G1" s="21"/>
      <c r="H1" s="21"/>
      <c r="I1" s="21"/>
      <c r="J1" s="21"/>
      <c r="K1" s="22"/>
    </row>
    <row r="2" spans="1:11" x14ac:dyDescent="0.25">
      <c r="A2" s="23" t="s">
        <v>16</v>
      </c>
      <c r="B2" s="24"/>
      <c r="C2" s="24"/>
      <c r="D2" s="24"/>
      <c r="E2" s="24"/>
      <c r="F2" s="24"/>
      <c r="G2" s="24"/>
      <c r="H2" s="24"/>
      <c r="I2" s="24"/>
      <c r="J2" s="24"/>
      <c r="K2" s="25"/>
    </row>
    <row r="3" spans="1:11" x14ac:dyDescent="0.25">
      <c r="A3" s="26" t="s">
        <v>131</v>
      </c>
      <c r="B3" s="27"/>
      <c r="C3" s="27"/>
      <c r="D3" s="27"/>
      <c r="E3" s="27"/>
      <c r="F3" s="27"/>
      <c r="G3" s="27"/>
      <c r="H3" s="27"/>
      <c r="I3" s="27"/>
      <c r="J3" s="27"/>
      <c r="K3" s="28"/>
    </row>
    <row r="4" spans="1:11" ht="15.75" thickBot="1" x14ac:dyDescent="0.3">
      <c r="A4" s="17" t="s">
        <v>132</v>
      </c>
      <c r="B4" s="18"/>
      <c r="C4" s="18"/>
      <c r="D4" s="18"/>
      <c r="E4" s="18"/>
      <c r="F4" s="18"/>
      <c r="G4" s="18"/>
      <c r="H4" s="18"/>
      <c r="I4" s="18"/>
      <c r="J4" s="18"/>
      <c r="K4" s="19"/>
    </row>
    <row r="5" spans="1:11" ht="23.25" thickBot="1" x14ac:dyDescent="0.3">
      <c r="A5" s="29" t="s">
        <v>0</v>
      </c>
      <c r="B5" s="31" t="s">
        <v>1</v>
      </c>
      <c r="C5" s="1" t="s">
        <v>2</v>
      </c>
      <c r="D5" s="33" t="s">
        <v>4</v>
      </c>
      <c r="E5" s="34"/>
      <c r="F5" s="1" t="s">
        <v>5</v>
      </c>
      <c r="G5" s="31" t="s">
        <v>7</v>
      </c>
      <c r="H5" s="31" t="s">
        <v>8</v>
      </c>
      <c r="I5" s="31" t="s">
        <v>9</v>
      </c>
      <c r="J5" s="31" t="s">
        <v>10</v>
      </c>
      <c r="K5" s="31" t="s">
        <v>11</v>
      </c>
    </row>
    <row r="6" spans="1:11" ht="15.75" thickBot="1" x14ac:dyDescent="0.3">
      <c r="A6" s="30"/>
      <c r="B6" s="32"/>
      <c r="C6" s="2" t="s">
        <v>3</v>
      </c>
      <c r="D6" s="2" t="s">
        <v>12</v>
      </c>
      <c r="E6" s="2" t="s">
        <v>13</v>
      </c>
      <c r="F6" s="2" t="s">
        <v>6</v>
      </c>
      <c r="G6" s="32"/>
      <c r="H6" s="32"/>
      <c r="I6" s="32"/>
      <c r="J6" s="32"/>
      <c r="K6" s="32"/>
    </row>
    <row r="7" spans="1:11" ht="15.75" thickBot="1" x14ac:dyDescent="0.3">
      <c r="A7" s="3">
        <v>1</v>
      </c>
      <c r="B7" s="2">
        <v>2</v>
      </c>
      <c r="C7" s="2">
        <v>3</v>
      </c>
      <c r="D7" s="2">
        <v>4</v>
      </c>
      <c r="E7" s="2">
        <v>5</v>
      </c>
      <c r="F7" s="2">
        <v>6</v>
      </c>
      <c r="G7" s="2">
        <v>7</v>
      </c>
      <c r="H7" s="2">
        <v>8</v>
      </c>
      <c r="I7" s="2">
        <v>9</v>
      </c>
      <c r="J7" s="2">
        <v>10</v>
      </c>
      <c r="K7" s="2">
        <v>11</v>
      </c>
    </row>
    <row r="8" spans="1:11" ht="34.5" thickBot="1" x14ac:dyDescent="0.3">
      <c r="A8" s="4">
        <v>1</v>
      </c>
      <c r="B8" s="35" t="s">
        <v>30</v>
      </c>
      <c r="C8" s="36" t="s">
        <v>31</v>
      </c>
      <c r="D8" s="36" t="s">
        <v>32</v>
      </c>
      <c r="E8" s="36">
        <v>4</v>
      </c>
      <c r="F8" s="8"/>
      <c r="G8" s="9"/>
      <c r="H8" s="9">
        <f>G8+(G8*J8)</f>
        <v>0</v>
      </c>
      <c r="I8" s="9">
        <f>G8*E8</f>
        <v>0</v>
      </c>
      <c r="J8" s="10"/>
      <c r="K8" s="9">
        <f>I8+(I8*J8)</f>
        <v>0</v>
      </c>
    </row>
    <row r="9" spans="1:11" ht="34.5" thickBot="1" x14ac:dyDescent="0.3">
      <c r="A9" s="4">
        <v>2</v>
      </c>
      <c r="B9" s="37" t="s">
        <v>33</v>
      </c>
      <c r="C9" s="38" t="s">
        <v>34</v>
      </c>
      <c r="D9" s="38" t="s">
        <v>35</v>
      </c>
      <c r="E9" s="38">
        <v>10</v>
      </c>
      <c r="F9" s="8"/>
      <c r="G9" s="9"/>
      <c r="H9" s="9">
        <f t="shared" ref="H9:H41" si="0">G9+(G9*J9)</f>
        <v>0</v>
      </c>
      <c r="I9" s="9">
        <f t="shared" ref="I9:I14" si="1">G9*E9</f>
        <v>0</v>
      </c>
      <c r="J9" s="10"/>
      <c r="K9" s="9">
        <f t="shared" ref="K9:K41" si="2">I9+(I9*J9)</f>
        <v>0</v>
      </c>
    </row>
    <row r="10" spans="1:11" ht="34.5" thickBot="1" x14ac:dyDescent="0.3">
      <c r="A10" s="4">
        <v>3</v>
      </c>
      <c r="B10" s="39" t="s">
        <v>36</v>
      </c>
      <c r="C10" s="38" t="s">
        <v>37</v>
      </c>
      <c r="D10" s="38" t="s">
        <v>35</v>
      </c>
      <c r="E10" s="38">
        <v>70</v>
      </c>
      <c r="F10" s="8"/>
      <c r="G10" s="9"/>
      <c r="H10" s="9">
        <f t="shared" si="0"/>
        <v>0</v>
      </c>
      <c r="I10" s="9">
        <f t="shared" si="1"/>
        <v>0</v>
      </c>
      <c r="J10" s="10"/>
      <c r="K10" s="9">
        <f t="shared" si="2"/>
        <v>0</v>
      </c>
    </row>
    <row r="11" spans="1:11" ht="34.5" thickBot="1" x14ac:dyDescent="0.3">
      <c r="A11" s="4">
        <v>4</v>
      </c>
      <c r="B11" s="39" t="s">
        <v>38</v>
      </c>
      <c r="C11" s="38" t="s">
        <v>39</v>
      </c>
      <c r="D11" s="38" t="s">
        <v>40</v>
      </c>
      <c r="E11" s="38">
        <v>10</v>
      </c>
      <c r="F11" s="8"/>
      <c r="G11" s="9"/>
      <c r="H11" s="9">
        <f t="shared" si="0"/>
        <v>0</v>
      </c>
      <c r="I11" s="9">
        <f t="shared" si="1"/>
        <v>0</v>
      </c>
      <c r="J11" s="10"/>
      <c r="K11" s="9">
        <f t="shared" si="2"/>
        <v>0</v>
      </c>
    </row>
    <row r="12" spans="1:11" ht="203.25" thickBot="1" x14ac:dyDescent="0.3">
      <c r="A12" s="4">
        <v>5</v>
      </c>
      <c r="B12" s="37" t="s">
        <v>41</v>
      </c>
      <c r="C12" s="40" t="s">
        <v>42</v>
      </c>
      <c r="D12" s="38" t="s">
        <v>29</v>
      </c>
      <c r="E12" s="38">
        <v>3</v>
      </c>
      <c r="F12" s="8"/>
      <c r="G12" s="9"/>
      <c r="H12" s="9">
        <f t="shared" si="0"/>
        <v>0</v>
      </c>
      <c r="I12" s="9">
        <f t="shared" si="1"/>
        <v>0</v>
      </c>
      <c r="J12" s="10"/>
      <c r="K12" s="9">
        <f t="shared" si="2"/>
        <v>0</v>
      </c>
    </row>
    <row r="13" spans="1:11" ht="113.25" thickBot="1" x14ac:dyDescent="0.3">
      <c r="A13" s="4">
        <v>6</v>
      </c>
      <c r="B13" s="37" t="s">
        <v>43</v>
      </c>
      <c r="C13" s="40" t="s">
        <v>44</v>
      </c>
      <c r="D13" s="38" t="s">
        <v>29</v>
      </c>
      <c r="E13" s="38">
        <v>2</v>
      </c>
      <c r="F13" s="8"/>
      <c r="G13" s="9"/>
      <c r="H13" s="9">
        <f t="shared" si="0"/>
        <v>0</v>
      </c>
      <c r="I13" s="9">
        <f t="shared" si="1"/>
        <v>0</v>
      </c>
      <c r="J13" s="10"/>
      <c r="K13" s="9">
        <f t="shared" si="2"/>
        <v>0</v>
      </c>
    </row>
    <row r="14" spans="1:11" ht="102" thickBot="1" x14ac:dyDescent="0.3">
      <c r="A14" s="4">
        <v>7</v>
      </c>
      <c r="B14" s="39" t="s">
        <v>45</v>
      </c>
      <c r="C14" s="38" t="s">
        <v>46</v>
      </c>
      <c r="D14" s="38" t="s">
        <v>29</v>
      </c>
      <c r="E14" s="38">
        <v>40</v>
      </c>
      <c r="F14" s="8"/>
      <c r="G14" s="9"/>
      <c r="H14" s="9">
        <f t="shared" si="0"/>
        <v>0</v>
      </c>
      <c r="I14" s="9">
        <f t="shared" si="1"/>
        <v>0</v>
      </c>
      <c r="J14" s="10"/>
      <c r="K14" s="9">
        <f t="shared" si="2"/>
        <v>0</v>
      </c>
    </row>
    <row r="15" spans="1:11" ht="23.25" thickBot="1" x14ac:dyDescent="0.3">
      <c r="A15" s="4">
        <v>8</v>
      </c>
      <c r="B15" s="37" t="s">
        <v>47</v>
      </c>
      <c r="C15" s="38" t="s">
        <v>48</v>
      </c>
      <c r="D15" s="38" t="s">
        <v>29</v>
      </c>
      <c r="E15" s="38">
        <v>40</v>
      </c>
      <c r="F15" s="8"/>
      <c r="G15" s="9"/>
      <c r="H15" s="9">
        <f t="shared" si="0"/>
        <v>0</v>
      </c>
      <c r="I15" s="9">
        <f>G15*E15</f>
        <v>0</v>
      </c>
      <c r="J15" s="10"/>
      <c r="K15" s="9">
        <f t="shared" si="2"/>
        <v>0</v>
      </c>
    </row>
    <row r="16" spans="1:11" ht="225.75" thickBot="1" x14ac:dyDescent="0.3">
      <c r="A16" s="4">
        <v>9</v>
      </c>
      <c r="B16" s="37" t="s">
        <v>49</v>
      </c>
      <c r="C16" s="40" t="s">
        <v>50</v>
      </c>
      <c r="D16" s="38" t="s">
        <v>29</v>
      </c>
      <c r="E16" s="38">
        <v>30</v>
      </c>
      <c r="F16" s="8"/>
      <c r="G16" s="9"/>
      <c r="H16" s="9">
        <f t="shared" si="0"/>
        <v>0</v>
      </c>
      <c r="I16" s="9">
        <f t="shared" ref="I16:I41" si="3">G16*E16</f>
        <v>0</v>
      </c>
      <c r="J16" s="10"/>
      <c r="K16" s="9">
        <f t="shared" si="2"/>
        <v>0</v>
      </c>
    </row>
    <row r="17" spans="1:11" ht="15.75" thickBot="1" x14ac:dyDescent="0.3">
      <c r="A17" s="4">
        <v>10</v>
      </c>
      <c r="B17" s="37" t="s">
        <v>51</v>
      </c>
      <c r="C17" s="38" t="s">
        <v>52</v>
      </c>
      <c r="D17" s="38" t="s">
        <v>29</v>
      </c>
      <c r="E17" s="38">
        <v>8</v>
      </c>
      <c r="F17" s="8"/>
      <c r="G17" s="9"/>
      <c r="H17" s="9">
        <f t="shared" si="0"/>
        <v>0</v>
      </c>
      <c r="I17" s="9">
        <f t="shared" si="3"/>
        <v>0</v>
      </c>
      <c r="J17" s="10"/>
      <c r="K17" s="9">
        <f t="shared" si="2"/>
        <v>0</v>
      </c>
    </row>
    <row r="18" spans="1:11" ht="124.5" thickBot="1" x14ac:dyDescent="0.3">
      <c r="A18" s="4">
        <v>11</v>
      </c>
      <c r="B18" s="37" t="s">
        <v>53</v>
      </c>
      <c r="C18" s="38" t="s">
        <v>54</v>
      </c>
      <c r="D18" s="38" t="s">
        <v>29</v>
      </c>
      <c r="E18" s="38">
        <v>60</v>
      </c>
      <c r="F18" s="8"/>
      <c r="G18" s="9"/>
      <c r="H18" s="9">
        <f t="shared" si="0"/>
        <v>0</v>
      </c>
      <c r="I18" s="9">
        <f t="shared" si="3"/>
        <v>0</v>
      </c>
      <c r="J18" s="10"/>
      <c r="K18" s="9">
        <f t="shared" si="2"/>
        <v>0</v>
      </c>
    </row>
    <row r="19" spans="1:11" ht="23.25" thickBot="1" x14ac:dyDescent="0.3">
      <c r="A19" s="4">
        <v>12</v>
      </c>
      <c r="B19" s="37" t="s">
        <v>55</v>
      </c>
      <c r="C19" s="38" t="s">
        <v>56</v>
      </c>
      <c r="D19" s="38" t="s">
        <v>29</v>
      </c>
      <c r="E19" s="38">
        <v>50</v>
      </c>
      <c r="F19" s="8"/>
      <c r="G19" s="9"/>
      <c r="H19" s="9">
        <f t="shared" si="0"/>
        <v>0</v>
      </c>
      <c r="I19" s="9">
        <f t="shared" si="3"/>
        <v>0</v>
      </c>
      <c r="J19" s="10"/>
      <c r="K19" s="9">
        <f t="shared" si="2"/>
        <v>0</v>
      </c>
    </row>
    <row r="20" spans="1:11" ht="113.25" thickBot="1" x14ac:dyDescent="0.3">
      <c r="A20" s="4">
        <v>13</v>
      </c>
      <c r="B20" s="39" t="s">
        <v>20</v>
      </c>
      <c r="C20" s="38" t="s">
        <v>57</v>
      </c>
      <c r="D20" s="38" t="s">
        <v>29</v>
      </c>
      <c r="E20" s="38">
        <v>40</v>
      </c>
      <c r="F20" s="8"/>
      <c r="G20" s="9"/>
      <c r="H20" s="9">
        <f t="shared" si="0"/>
        <v>0</v>
      </c>
      <c r="I20" s="9">
        <f t="shared" si="3"/>
        <v>0</v>
      </c>
      <c r="J20" s="10"/>
      <c r="K20" s="9">
        <f t="shared" si="2"/>
        <v>0</v>
      </c>
    </row>
    <row r="21" spans="1:11" ht="45.75" thickBot="1" x14ac:dyDescent="0.3">
      <c r="A21" s="4">
        <v>14</v>
      </c>
      <c r="B21" s="37" t="s">
        <v>19</v>
      </c>
      <c r="C21" s="40" t="s">
        <v>58</v>
      </c>
      <c r="D21" s="38" t="s">
        <v>29</v>
      </c>
      <c r="E21" s="38">
        <v>12</v>
      </c>
      <c r="F21" s="8"/>
      <c r="G21" s="9"/>
      <c r="H21" s="9">
        <f t="shared" si="0"/>
        <v>0</v>
      </c>
      <c r="I21" s="9">
        <f t="shared" si="3"/>
        <v>0</v>
      </c>
      <c r="J21" s="10"/>
      <c r="K21" s="9">
        <f t="shared" si="2"/>
        <v>0</v>
      </c>
    </row>
    <row r="22" spans="1:11" ht="23.25" thickBot="1" x14ac:dyDescent="0.3">
      <c r="A22" s="4">
        <v>15</v>
      </c>
      <c r="B22" s="37" t="s">
        <v>23</v>
      </c>
      <c r="C22" s="38" t="s">
        <v>59</v>
      </c>
      <c r="D22" s="38" t="s">
        <v>29</v>
      </c>
      <c r="E22" s="38">
        <v>24</v>
      </c>
      <c r="F22" s="8"/>
      <c r="G22" s="9"/>
      <c r="H22" s="9">
        <f t="shared" si="0"/>
        <v>0</v>
      </c>
      <c r="I22" s="9">
        <f t="shared" si="3"/>
        <v>0</v>
      </c>
      <c r="J22" s="10"/>
      <c r="K22" s="9">
        <f t="shared" si="2"/>
        <v>0</v>
      </c>
    </row>
    <row r="23" spans="1:11" ht="15.75" thickBot="1" x14ac:dyDescent="0.3">
      <c r="A23" s="4">
        <v>16</v>
      </c>
      <c r="B23" s="37" t="s">
        <v>60</v>
      </c>
      <c r="C23" s="38" t="s">
        <v>61</v>
      </c>
      <c r="D23" s="38" t="s">
        <v>29</v>
      </c>
      <c r="E23" s="38">
        <v>3</v>
      </c>
      <c r="F23" s="8"/>
      <c r="G23" s="9"/>
      <c r="H23" s="9">
        <f t="shared" si="0"/>
        <v>0</v>
      </c>
      <c r="I23" s="9">
        <f t="shared" si="3"/>
        <v>0</v>
      </c>
      <c r="J23" s="10"/>
      <c r="K23" s="9">
        <f t="shared" si="2"/>
        <v>0</v>
      </c>
    </row>
    <row r="24" spans="1:11" ht="23.25" thickBot="1" x14ac:dyDescent="0.3">
      <c r="A24" s="4">
        <v>17</v>
      </c>
      <c r="B24" s="37" t="s">
        <v>28</v>
      </c>
      <c r="C24" s="38" t="s">
        <v>62</v>
      </c>
      <c r="D24" s="38" t="s">
        <v>29</v>
      </c>
      <c r="E24" s="38">
        <v>3</v>
      </c>
      <c r="F24" s="8"/>
      <c r="G24" s="9"/>
      <c r="H24" s="9">
        <f t="shared" si="0"/>
        <v>0</v>
      </c>
      <c r="I24" s="9">
        <f t="shared" si="3"/>
        <v>0</v>
      </c>
      <c r="J24" s="10"/>
      <c r="K24" s="9">
        <f t="shared" si="2"/>
        <v>0</v>
      </c>
    </row>
    <row r="25" spans="1:11" ht="15.75" thickBot="1" x14ac:dyDescent="0.3">
      <c r="A25" s="4">
        <v>18</v>
      </c>
      <c r="B25" s="37" t="s">
        <v>63</v>
      </c>
      <c r="C25" s="38" t="s">
        <v>64</v>
      </c>
      <c r="D25" s="38" t="s">
        <v>29</v>
      </c>
      <c r="E25" s="38">
        <v>3</v>
      </c>
      <c r="F25" s="8"/>
      <c r="G25" s="9"/>
      <c r="H25" s="9">
        <f t="shared" si="0"/>
        <v>0</v>
      </c>
      <c r="I25" s="9">
        <f t="shared" si="3"/>
        <v>0</v>
      </c>
      <c r="J25" s="10"/>
      <c r="K25" s="9">
        <f t="shared" si="2"/>
        <v>0</v>
      </c>
    </row>
    <row r="26" spans="1:11" ht="57" thickBot="1" x14ac:dyDescent="0.3">
      <c r="A26" s="4">
        <v>19</v>
      </c>
      <c r="B26" s="37" t="s">
        <v>65</v>
      </c>
      <c r="C26" s="38" t="s">
        <v>66</v>
      </c>
      <c r="D26" s="38" t="s">
        <v>29</v>
      </c>
      <c r="E26" s="38">
        <v>20</v>
      </c>
      <c r="F26" s="8"/>
      <c r="G26" s="9"/>
      <c r="H26" s="9">
        <f t="shared" si="0"/>
        <v>0</v>
      </c>
      <c r="I26" s="9">
        <f t="shared" si="3"/>
        <v>0</v>
      </c>
      <c r="J26" s="10"/>
      <c r="K26" s="9">
        <f t="shared" si="2"/>
        <v>0</v>
      </c>
    </row>
    <row r="27" spans="1:11" ht="23.25" thickBot="1" x14ac:dyDescent="0.3">
      <c r="A27" s="4">
        <v>20</v>
      </c>
      <c r="B27" s="37" t="s">
        <v>67</v>
      </c>
      <c r="C27" s="38" t="s">
        <v>68</v>
      </c>
      <c r="D27" s="38" t="s">
        <v>35</v>
      </c>
      <c r="E27" s="38">
        <v>30</v>
      </c>
      <c r="F27" s="8"/>
      <c r="G27" s="9"/>
      <c r="H27" s="9">
        <f t="shared" si="0"/>
        <v>0</v>
      </c>
      <c r="I27" s="9">
        <f t="shared" si="3"/>
        <v>0</v>
      </c>
      <c r="J27" s="10"/>
      <c r="K27" s="9">
        <f t="shared" si="2"/>
        <v>0</v>
      </c>
    </row>
    <row r="28" spans="1:11" ht="23.25" thickBot="1" x14ac:dyDescent="0.3">
      <c r="A28" s="4">
        <v>21</v>
      </c>
      <c r="B28" s="37" t="s">
        <v>69</v>
      </c>
      <c r="C28" s="38" t="s">
        <v>70</v>
      </c>
      <c r="D28" s="38" t="s">
        <v>29</v>
      </c>
      <c r="E28" s="38">
        <v>3</v>
      </c>
      <c r="F28" s="8"/>
      <c r="G28" s="9"/>
      <c r="H28" s="9">
        <f t="shared" si="0"/>
        <v>0</v>
      </c>
      <c r="I28" s="9">
        <f t="shared" si="3"/>
        <v>0</v>
      </c>
      <c r="J28" s="10"/>
      <c r="K28" s="9">
        <f t="shared" si="2"/>
        <v>0</v>
      </c>
    </row>
    <row r="29" spans="1:11" ht="34.5" thickBot="1" x14ac:dyDescent="0.3">
      <c r="A29" s="4">
        <v>22</v>
      </c>
      <c r="B29" s="37" t="s">
        <v>22</v>
      </c>
      <c r="C29" s="38" t="s">
        <v>71</v>
      </c>
      <c r="D29" s="38" t="s">
        <v>72</v>
      </c>
      <c r="E29" s="38">
        <v>450</v>
      </c>
      <c r="F29" s="8"/>
      <c r="G29" s="9"/>
      <c r="H29" s="9">
        <f t="shared" si="0"/>
        <v>0</v>
      </c>
      <c r="I29" s="9">
        <f t="shared" si="3"/>
        <v>0</v>
      </c>
      <c r="J29" s="10"/>
      <c r="K29" s="9">
        <f t="shared" si="2"/>
        <v>0</v>
      </c>
    </row>
    <row r="30" spans="1:11" ht="34.5" thickBot="1" x14ac:dyDescent="0.3">
      <c r="A30" s="4">
        <v>23</v>
      </c>
      <c r="B30" s="37" t="s">
        <v>21</v>
      </c>
      <c r="C30" s="38" t="s">
        <v>73</v>
      </c>
      <c r="D30" s="38" t="s">
        <v>72</v>
      </c>
      <c r="E30" s="38">
        <v>150</v>
      </c>
      <c r="F30" s="8"/>
      <c r="G30" s="9"/>
      <c r="H30" s="9">
        <f t="shared" si="0"/>
        <v>0</v>
      </c>
      <c r="I30" s="9">
        <f t="shared" si="3"/>
        <v>0</v>
      </c>
      <c r="J30" s="10"/>
      <c r="K30" s="9">
        <f t="shared" si="2"/>
        <v>0</v>
      </c>
    </row>
    <row r="31" spans="1:11" ht="15.75" thickBot="1" x14ac:dyDescent="0.3">
      <c r="A31" s="4">
        <v>24</v>
      </c>
      <c r="B31" s="37" t="s">
        <v>74</v>
      </c>
      <c r="C31" s="38" t="s">
        <v>75</v>
      </c>
      <c r="D31" s="38" t="s">
        <v>76</v>
      </c>
      <c r="E31" s="38">
        <v>2</v>
      </c>
      <c r="F31" s="8"/>
      <c r="G31" s="9"/>
      <c r="H31" s="9">
        <f t="shared" si="0"/>
        <v>0</v>
      </c>
      <c r="I31" s="9">
        <f t="shared" si="3"/>
        <v>0</v>
      </c>
      <c r="J31" s="10"/>
      <c r="K31" s="9">
        <f t="shared" si="2"/>
        <v>0</v>
      </c>
    </row>
    <row r="32" spans="1:11" ht="15.75" thickBot="1" x14ac:dyDescent="0.3">
      <c r="A32" s="4">
        <v>25</v>
      </c>
      <c r="B32" s="37" t="s">
        <v>27</v>
      </c>
      <c r="C32" s="38" t="s">
        <v>77</v>
      </c>
      <c r="D32" s="38" t="s">
        <v>78</v>
      </c>
      <c r="E32" s="38">
        <v>3</v>
      </c>
      <c r="F32" s="8"/>
      <c r="G32" s="9"/>
      <c r="H32" s="9">
        <f t="shared" si="0"/>
        <v>0</v>
      </c>
      <c r="I32" s="9">
        <f t="shared" si="3"/>
        <v>0</v>
      </c>
      <c r="J32" s="10"/>
      <c r="K32" s="9">
        <f t="shared" si="2"/>
        <v>0</v>
      </c>
    </row>
    <row r="33" spans="1:11" ht="23.25" thickBot="1" x14ac:dyDescent="0.3">
      <c r="A33" s="4">
        <v>26</v>
      </c>
      <c r="B33" s="37" t="s">
        <v>26</v>
      </c>
      <c r="C33" s="38" t="s">
        <v>79</v>
      </c>
      <c r="D33" s="38" t="s">
        <v>29</v>
      </c>
      <c r="E33" s="38">
        <v>3</v>
      </c>
      <c r="F33" s="8"/>
      <c r="G33" s="9"/>
      <c r="H33" s="9">
        <f t="shared" si="0"/>
        <v>0</v>
      </c>
      <c r="I33" s="9">
        <f t="shared" si="3"/>
        <v>0</v>
      </c>
      <c r="J33" s="10"/>
      <c r="K33" s="9">
        <f t="shared" si="2"/>
        <v>0</v>
      </c>
    </row>
    <row r="34" spans="1:11" ht="147" thickBot="1" x14ac:dyDescent="0.3">
      <c r="A34" s="4">
        <v>27</v>
      </c>
      <c r="B34" s="37" t="s">
        <v>24</v>
      </c>
      <c r="C34" s="40" t="s">
        <v>80</v>
      </c>
      <c r="D34" s="38" t="s">
        <v>29</v>
      </c>
      <c r="E34" s="38">
        <v>12</v>
      </c>
      <c r="F34" s="8"/>
      <c r="G34" s="9"/>
      <c r="H34" s="9">
        <f t="shared" si="0"/>
        <v>0</v>
      </c>
      <c r="I34" s="9">
        <f t="shared" si="3"/>
        <v>0</v>
      </c>
      <c r="J34" s="10"/>
      <c r="K34" s="9">
        <f t="shared" si="2"/>
        <v>0</v>
      </c>
    </row>
    <row r="35" spans="1:11" ht="23.25" thickBot="1" x14ac:dyDescent="0.3">
      <c r="A35" s="4">
        <v>28</v>
      </c>
      <c r="B35" s="37" t="s">
        <v>81</v>
      </c>
      <c r="C35" s="38" t="s">
        <v>82</v>
      </c>
      <c r="D35" s="38" t="s">
        <v>29</v>
      </c>
      <c r="E35" s="38">
        <v>20</v>
      </c>
      <c r="F35" s="8"/>
      <c r="G35" s="9"/>
      <c r="H35" s="9">
        <f t="shared" si="0"/>
        <v>0</v>
      </c>
      <c r="I35" s="9">
        <f t="shared" si="3"/>
        <v>0</v>
      </c>
      <c r="J35" s="10"/>
      <c r="K35" s="9">
        <f t="shared" si="2"/>
        <v>0</v>
      </c>
    </row>
    <row r="36" spans="1:11" ht="23.25" thickBot="1" x14ac:dyDescent="0.3">
      <c r="A36" s="4">
        <v>29</v>
      </c>
      <c r="B36" s="37" t="s">
        <v>83</v>
      </c>
      <c r="C36" s="38" t="s">
        <v>84</v>
      </c>
      <c r="D36" s="38" t="s">
        <v>29</v>
      </c>
      <c r="E36" s="38">
        <v>3</v>
      </c>
      <c r="F36" s="8"/>
      <c r="G36" s="9"/>
      <c r="H36" s="9">
        <f t="shared" si="0"/>
        <v>0</v>
      </c>
      <c r="I36" s="9">
        <f t="shared" si="3"/>
        <v>0</v>
      </c>
      <c r="J36" s="10"/>
      <c r="K36" s="9">
        <f t="shared" si="2"/>
        <v>0</v>
      </c>
    </row>
    <row r="37" spans="1:11" ht="23.25" thickBot="1" x14ac:dyDescent="0.3">
      <c r="A37" s="4">
        <v>30</v>
      </c>
      <c r="B37" s="37" t="s">
        <v>85</v>
      </c>
      <c r="C37" s="38" t="s">
        <v>86</v>
      </c>
      <c r="D37" s="38" t="s">
        <v>29</v>
      </c>
      <c r="E37" s="38">
        <v>1</v>
      </c>
      <c r="F37" s="8"/>
      <c r="G37" s="9"/>
      <c r="H37" s="9">
        <f t="shared" si="0"/>
        <v>0</v>
      </c>
      <c r="I37" s="9">
        <f t="shared" si="3"/>
        <v>0</v>
      </c>
      <c r="J37" s="10"/>
      <c r="K37" s="9">
        <f t="shared" si="2"/>
        <v>0</v>
      </c>
    </row>
    <row r="38" spans="1:11" ht="45.75" thickBot="1" x14ac:dyDescent="0.3">
      <c r="A38" s="4">
        <v>31</v>
      </c>
      <c r="B38" s="37" t="s">
        <v>87</v>
      </c>
      <c r="C38" s="38" t="s">
        <v>88</v>
      </c>
      <c r="D38" s="38" t="s">
        <v>29</v>
      </c>
      <c r="E38" s="38">
        <v>10</v>
      </c>
      <c r="F38" s="8"/>
      <c r="G38" s="9"/>
      <c r="H38" s="9">
        <f t="shared" si="0"/>
        <v>0</v>
      </c>
      <c r="I38" s="9">
        <f t="shared" si="3"/>
        <v>0</v>
      </c>
      <c r="J38" s="10"/>
      <c r="K38" s="9">
        <f t="shared" si="2"/>
        <v>0</v>
      </c>
    </row>
    <row r="39" spans="1:11" ht="15.75" thickBot="1" x14ac:dyDescent="0.3">
      <c r="A39" s="4">
        <v>32</v>
      </c>
      <c r="B39" s="37" t="s">
        <v>89</v>
      </c>
      <c r="C39" s="38" t="s">
        <v>90</v>
      </c>
      <c r="D39" s="38" t="s">
        <v>29</v>
      </c>
      <c r="E39" s="38">
        <v>20</v>
      </c>
      <c r="F39" s="8"/>
      <c r="G39" s="9"/>
      <c r="H39" s="9">
        <f t="shared" si="0"/>
        <v>0</v>
      </c>
      <c r="I39" s="9">
        <f t="shared" si="3"/>
        <v>0</v>
      </c>
      <c r="J39" s="10"/>
      <c r="K39" s="9">
        <f t="shared" si="2"/>
        <v>0</v>
      </c>
    </row>
    <row r="40" spans="1:11" ht="34.5" thickBot="1" x14ac:dyDescent="0.3">
      <c r="A40" s="4">
        <v>33</v>
      </c>
      <c r="B40" s="37" t="s">
        <v>91</v>
      </c>
      <c r="C40" s="38" t="s">
        <v>92</v>
      </c>
      <c r="D40" s="38" t="s">
        <v>72</v>
      </c>
      <c r="E40" s="38">
        <v>10</v>
      </c>
      <c r="F40" s="8"/>
      <c r="G40" s="9"/>
      <c r="H40" s="9">
        <f t="shared" si="0"/>
        <v>0</v>
      </c>
      <c r="I40" s="9">
        <f t="shared" si="3"/>
        <v>0</v>
      </c>
      <c r="J40" s="10"/>
      <c r="K40" s="9">
        <f t="shared" si="2"/>
        <v>0</v>
      </c>
    </row>
    <row r="41" spans="1:11" ht="34.5" thickBot="1" x14ac:dyDescent="0.3">
      <c r="A41" s="4">
        <v>34</v>
      </c>
      <c r="B41" s="37" t="s">
        <v>93</v>
      </c>
      <c r="C41" s="38" t="s">
        <v>94</v>
      </c>
      <c r="D41" s="38" t="s">
        <v>29</v>
      </c>
      <c r="E41" s="38">
        <v>2</v>
      </c>
      <c r="F41" s="8"/>
      <c r="G41" s="9"/>
      <c r="H41" s="9">
        <f t="shared" si="0"/>
        <v>0</v>
      </c>
      <c r="I41" s="9">
        <f t="shared" si="3"/>
        <v>0</v>
      </c>
      <c r="J41" s="10"/>
      <c r="K41" s="9">
        <f t="shared" si="2"/>
        <v>0</v>
      </c>
    </row>
    <row r="42" spans="1:11" ht="23.25" thickBot="1" x14ac:dyDescent="0.3">
      <c r="A42" s="4">
        <v>35</v>
      </c>
      <c r="B42" s="37" t="s">
        <v>25</v>
      </c>
      <c r="C42" s="38" t="s">
        <v>95</v>
      </c>
      <c r="D42" s="38" t="s">
        <v>29</v>
      </c>
      <c r="E42" s="38">
        <v>20</v>
      </c>
      <c r="F42" s="8"/>
      <c r="G42" s="9"/>
      <c r="H42" s="9">
        <f>G42+(G42*J42)</f>
        <v>0</v>
      </c>
      <c r="I42" s="9">
        <f>G42*E42</f>
        <v>0</v>
      </c>
      <c r="J42" s="10"/>
      <c r="K42" s="9">
        <f>I42+(I42*J42)</f>
        <v>0</v>
      </c>
    </row>
    <row r="43" spans="1:11" ht="23.25" thickBot="1" x14ac:dyDescent="0.3">
      <c r="A43" s="4">
        <v>36</v>
      </c>
      <c r="B43" s="37" t="s">
        <v>96</v>
      </c>
      <c r="C43" s="38" t="s">
        <v>97</v>
      </c>
      <c r="D43" s="38" t="s">
        <v>72</v>
      </c>
      <c r="E43" s="38">
        <v>7</v>
      </c>
      <c r="F43" s="8"/>
      <c r="G43" s="9"/>
      <c r="H43" s="9">
        <f t="shared" ref="H43:H58" si="4">G43+(G43*J43)</f>
        <v>0</v>
      </c>
      <c r="I43" s="9">
        <f t="shared" ref="I43:I48" si="5">G43*E43</f>
        <v>0</v>
      </c>
      <c r="J43" s="10"/>
      <c r="K43" s="9">
        <f t="shared" ref="K43:K58" si="6">I43+(I43*J43)</f>
        <v>0</v>
      </c>
    </row>
    <row r="44" spans="1:11" ht="23.25" thickBot="1" x14ac:dyDescent="0.3">
      <c r="A44" s="4">
        <v>37</v>
      </c>
      <c r="B44" s="37" t="s">
        <v>98</v>
      </c>
      <c r="C44" s="38" t="s">
        <v>99</v>
      </c>
      <c r="D44" s="38" t="s">
        <v>72</v>
      </c>
      <c r="E44" s="38">
        <v>7</v>
      </c>
      <c r="F44" s="8"/>
      <c r="G44" s="9"/>
      <c r="H44" s="9">
        <f t="shared" si="4"/>
        <v>0</v>
      </c>
      <c r="I44" s="9">
        <f t="shared" si="5"/>
        <v>0</v>
      </c>
      <c r="J44" s="10"/>
      <c r="K44" s="9">
        <f t="shared" si="6"/>
        <v>0</v>
      </c>
    </row>
    <row r="45" spans="1:11" ht="34.5" thickBot="1" x14ac:dyDescent="0.3">
      <c r="A45" s="4">
        <v>38</v>
      </c>
      <c r="B45" s="37" t="s">
        <v>100</v>
      </c>
      <c r="C45" s="38" t="s">
        <v>101</v>
      </c>
      <c r="D45" s="38" t="s">
        <v>102</v>
      </c>
      <c r="E45" s="38">
        <v>2</v>
      </c>
      <c r="F45" s="8"/>
      <c r="G45" s="9"/>
      <c r="H45" s="9">
        <f t="shared" si="4"/>
        <v>0</v>
      </c>
      <c r="I45" s="9">
        <f t="shared" si="5"/>
        <v>0</v>
      </c>
      <c r="J45" s="10"/>
      <c r="K45" s="9">
        <f t="shared" si="6"/>
        <v>0</v>
      </c>
    </row>
    <row r="46" spans="1:11" ht="23.25" thickBot="1" x14ac:dyDescent="0.3">
      <c r="A46" s="4">
        <v>39</v>
      </c>
      <c r="B46" s="37" t="s">
        <v>103</v>
      </c>
      <c r="C46" s="38" t="s">
        <v>104</v>
      </c>
      <c r="D46" s="38" t="s">
        <v>29</v>
      </c>
      <c r="E46" s="38">
        <v>1</v>
      </c>
      <c r="F46" s="8"/>
      <c r="G46" s="9"/>
      <c r="H46" s="9">
        <f t="shared" si="4"/>
        <v>0</v>
      </c>
      <c r="I46" s="9">
        <f t="shared" si="5"/>
        <v>0</v>
      </c>
      <c r="J46" s="10"/>
      <c r="K46" s="9">
        <f t="shared" si="6"/>
        <v>0</v>
      </c>
    </row>
    <row r="47" spans="1:11" ht="23.25" thickBot="1" x14ac:dyDescent="0.3">
      <c r="A47" s="4">
        <v>40</v>
      </c>
      <c r="B47" s="37" t="s">
        <v>105</v>
      </c>
      <c r="C47" s="38" t="s">
        <v>106</v>
      </c>
      <c r="D47" s="38" t="s">
        <v>29</v>
      </c>
      <c r="E47" s="38">
        <v>3</v>
      </c>
      <c r="F47" s="8"/>
      <c r="G47" s="9"/>
      <c r="H47" s="9">
        <f t="shared" si="4"/>
        <v>0</v>
      </c>
      <c r="I47" s="9">
        <f t="shared" si="5"/>
        <v>0</v>
      </c>
      <c r="J47" s="10"/>
      <c r="K47" s="9">
        <f t="shared" si="6"/>
        <v>0</v>
      </c>
    </row>
    <row r="48" spans="1:11" ht="23.25" thickBot="1" x14ac:dyDescent="0.3">
      <c r="A48" s="4">
        <v>41</v>
      </c>
      <c r="B48" s="37" t="s">
        <v>107</v>
      </c>
      <c r="C48" s="38" t="s">
        <v>108</v>
      </c>
      <c r="D48" s="38" t="s">
        <v>109</v>
      </c>
      <c r="E48" s="38">
        <v>6</v>
      </c>
      <c r="F48" s="8"/>
      <c r="G48" s="9"/>
      <c r="H48" s="9">
        <f t="shared" si="4"/>
        <v>0</v>
      </c>
      <c r="I48" s="9">
        <f t="shared" si="5"/>
        <v>0</v>
      </c>
      <c r="J48" s="10"/>
      <c r="K48" s="9">
        <f t="shared" si="6"/>
        <v>0</v>
      </c>
    </row>
    <row r="49" spans="1:11" ht="34.5" thickBot="1" x14ac:dyDescent="0.3">
      <c r="A49" s="4">
        <v>42</v>
      </c>
      <c r="B49" s="37" t="s">
        <v>110</v>
      </c>
      <c r="C49" s="38" t="s">
        <v>111</v>
      </c>
      <c r="D49" s="38" t="s">
        <v>29</v>
      </c>
      <c r="E49" s="38">
        <v>50</v>
      </c>
      <c r="F49" s="8"/>
      <c r="G49" s="9"/>
      <c r="H49" s="9">
        <f t="shared" si="4"/>
        <v>0</v>
      </c>
      <c r="I49" s="9">
        <f>G49*E49</f>
        <v>0</v>
      </c>
      <c r="J49" s="10"/>
      <c r="K49" s="9">
        <f t="shared" si="6"/>
        <v>0</v>
      </c>
    </row>
    <row r="50" spans="1:11" ht="23.25" thickBot="1" x14ac:dyDescent="0.3">
      <c r="A50" s="4">
        <v>43</v>
      </c>
      <c r="B50" s="37" t="s">
        <v>112</v>
      </c>
      <c r="C50" s="38" t="s">
        <v>113</v>
      </c>
      <c r="D50" s="38" t="s">
        <v>29</v>
      </c>
      <c r="E50" s="38">
        <v>6</v>
      </c>
      <c r="F50" s="8"/>
      <c r="G50" s="9"/>
      <c r="H50" s="9">
        <f t="shared" si="4"/>
        <v>0</v>
      </c>
      <c r="I50" s="9">
        <f t="shared" ref="I50:I58" si="7">G50*E50</f>
        <v>0</v>
      </c>
      <c r="J50" s="10"/>
      <c r="K50" s="9">
        <f t="shared" si="6"/>
        <v>0</v>
      </c>
    </row>
    <row r="51" spans="1:11" ht="45.75" thickBot="1" x14ac:dyDescent="0.3">
      <c r="A51" s="4">
        <v>44</v>
      </c>
      <c r="B51" s="37" t="s">
        <v>114</v>
      </c>
      <c r="C51" s="41" t="s">
        <v>115</v>
      </c>
      <c r="D51" s="38" t="s">
        <v>17</v>
      </c>
      <c r="E51" s="38">
        <v>3</v>
      </c>
      <c r="F51" s="8"/>
      <c r="G51" s="9"/>
      <c r="H51" s="9">
        <f t="shared" si="4"/>
        <v>0</v>
      </c>
      <c r="I51" s="9">
        <f t="shared" si="7"/>
        <v>0</v>
      </c>
      <c r="J51" s="10"/>
      <c r="K51" s="9">
        <f t="shared" si="6"/>
        <v>0</v>
      </c>
    </row>
    <row r="52" spans="1:11" ht="22.5" customHeight="1" thickBot="1" x14ac:dyDescent="0.3">
      <c r="A52" s="4">
        <v>45</v>
      </c>
      <c r="B52" s="37" t="s">
        <v>116</v>
      </c>
      <c r="C52" s="38" t="s">
        <v>117</v>
      </c>
      <c r="D52" s="38" t="s">
        <v>29</v>
      </c>
      <c r="E52" s="38">
        <v>3</v>
      </c>
      <c r="F52" s="8"/>
      <c r="G52" s="9"/>
      <c r="H52" s="9">
        <f t="shared" si="4"/>
        <v>0</v>
      </c>
      <c r="I52" s="9">
        <f t="shared" si="7"/>
        <v>0</v>
      </c>
      <c r="J52" s="10"/>
      <c r="K52" s="9">
        <f t="shared" si="6"/>
        <v>0</v>
      </c>
    </row>
    <row r="53" spans="1:11" ht="23.25" thickBot="1" x14ac:dyDescent="0.3">
      <c r="A53" s="4">
        <v>46</v>
      </c>
      <c r="B53" s="37" t="s">
        <v>118</v>
      </c>
      <c r="C53" s="38" t="s">
        <v>119</v>
      </c>
      <c r="D53" s="38" t="s">
        <v>29</v>
      </c>
      <c r="E53" s="38">
        <v>2</v>
      </c>
      <c r="F53" s="8"/>
      <c r="G53" s="9"/>
      <c r="H53" s="9">
        <f t="shared" si="4"/>
        <v>0</v>
      </c>
      <c r="I53" s="9">
        <f t="shared" si="7"/>
        <v>0</v>
      </c>
      <c r="J53" s="10"/>
      <c r="K53" s="9">
        <f t="shared" si="6"/>
        <v>0</v>
      </c>
    </row>
    <row r="54" spans="1:11" ht="68.25" thickBot="1" x14ac:dyDescent="0.3">
      <c r="A54" s="4">
        <v>47</v>
      </c>
      <c r="B54" s="37" t="s">
        <v>120</v>
      </c>
      <c r="C54" s="38" t="s">
        <v>121</v>
      </c>
      <c r="D54" s="38" t="s">
        <v>122</v>
      </c>
      <c r="E54" s="38">
        <v>20</v>
      </c>
      <c r="F54" s="8"/>
      <c r="G54" s="9"/>
      <c r="H54" s="9">
        <f t="shared" si="4"/>
        <v>0</v>
      </c>
      <c r="I54" s="9">
        <f t="shared" si="7"/>
        <v>0</v>
      </c>
      <c r="J54" s="10"/>
      <c r="K54" s="9">
        <f t="shared" si="6"/>
        <v>0</v>
      </c>
    </row>
    <row r="55" spans="1:11" ht="45.75" thickBot="1" x14ac:dyDescent="0.3">
      <c r="A55" s="4">
        <v>48</v>
      </c>
      <c r="B55" s="37" t="s">
        <v>123</v>
      </c>
      <c r="C55" s="38" t="s">
        <v>124</v>
      </c>
      <c r="D55" s="38" t="s">
        <v>122</v>
      </c>
      <c r="E55" s="38">
        <v>40</v>
      </c>
      <c r="F55" s="8"/>
      <c r="G55" s="9"/>
      <c r="H55" s="9">
        <f t="shared" si="4"/>
        <v>0</v>
      </c>
      <c r="I55" s="9">
        <f t="shared" si="7"/>
        <v>0</v>
      </c>
      <c r="J55" s="10"/>
      <c r="K55" s="9">
        <f t="shared" si="6"/>
        <v>0</v>
      </c>
    </row>
    <row r="56" spans="1:11" ht="57" thickBot="1" x14ac:dyDescent="0.3">
      <c r="A56" s="4">
        <v>49</v>
      </c>
      <c r="B56" s="37" t="s">
        <v>125</v>
      </c>
      <c r="C56" s="38" t="s">
        <v>126</v>
      </c>
      <c r="D56" s="38" t="s">
        <v>122</v>
      </c>
      <c r="E56" s="38">
        <v>30</v>
      </c>
      <c r="F56" s="8"/>
      <c r="G56" s="9"/>
      <c r="H56" s="9">
        <f t="shared" si="4"/>
        <v>0</v>
      </c>
      <c r="I56" s="9">
        <f t="shared" si="7"/>
        <v>0</v>
      </c>
      <c r="J56" s="10"/>
      <c r="K56" s="9">
        <f t="shared" si="6"/>
        <v>0</v>
      </c>
    </row>
    <row r="57" spans="1:11" ht="57" thickBot="1" x14ac:dyDescent="0.3">
      <c r="A57" s="4">
        <v>50</v>
      </c>
      <c r="B57" s="37" t="s">
        <v>127</v>
      </c>
      <c r="C57" s="38" t="s">
        <v>128</v>
      </c>
      <c r="D57" s="38" t="s">
        <v>29</v>
      </c>
      <c r="E57" s="38">
        <v>7</v>
      </c>
      <c r="F57" s="8"/>
      <c r="G57" s="9"/>
      <c r="H57" s="9">
        <f t="shared" si="4"/>
        <v>0</v>
      </c>
      <c r="I57" s="9">
        <f t="shared" si="7"/>
        <v>0</v>
      </c>
      <c r="J57" s="10"/>
      <c r="K57" s="9">
        <f t="shared" si="6"/>
        <v>0</v>
      </c>
    </row>
    <row r="58" spans="1:11" ht="34.5" thickBot="1" x14ac:dyDescent="0.3">
      <c r="A58" s="4">
        <v>51</v>
      </c>
      <c r="B58" s="37" t="s">
        <v>129</v>
      </c>
      <c r="C58" s="38" t="s">
        <v>130</v>
      </c>
      <c r="D58" s="38" t="s">
        <v>29</v>
      </c>
      <c r="E58" s="38">
        <v>1000</v>
      </c>
      <c r="F58" s="8"/>
      <c r="G58" s="9"/>
      <c r="H58" s="9">
        <f t="shared" si="4"/>
        <v>0</v>
      </c>
      <c r="I58" s="9">
        <f t="shared" si="7"/>
        <v>0</v>
      </c>
      <c r="J58" s="10"/>
      <c r="K58" s="9">
        <f t="shared" si="6"/>
        <v>0</v>
      </c>
    </row>
    <row r="59" spans="1:11" ht="30.75" customHeight="1" thickBot="1" x14ac:dyDescent="0.3">
      <c r="A59" s="14" t="s">
        <v>14</v>
      </c>
      <c r="B59" s="15"/>
      <c r="C59" s="15"/>
      <c r="D59" s="15"/>
      <c r="E59" s="15"/>
      <c r="F59" s="15"/>
      <c r="G59" s="15"/>
      <c r="H59" s="15"/>
      <c r="I59" s="15"/>
      <c r="J59" s="16"/>
      <c r="K59" s="5">
        <f>SUM(K8:K58)</f>
        <v>0</v>
      </c>
    </row>
    <row r="61" spans="1:11" x14ac:dyDescent="0.25">
      <c r="D61"/>
    </row>
    <row r="62" spans="1:11" ht="25.5" customHeight="1" x14ac:dyDescent="0.25">
      <c r="D62"/>
    </row>
    <row r="63" spans="1:11" ht="42.75" customHeight="1" x14ac:dyDescent="0.25">
      <c r="D63"/>
      <c r="G63" s="12" t="s">
        <v>18</v>
      </c>
      <c r="H63" s="13"/>
      <c r="I63" s="13"/>
      <c r="J63" s="13"/>
      <c r="K63" s="13"/>
    </row>
  </sheetData>
  <mergeCells count="14">
    <mergeCell ref="G63:K63"/>
    <mergeCell ref="A59:J59"/>
    <mergeCell ref="A4:K4"/>
    <mergeCell ref="A1:K1"/>
    <mergeCell ref="A2:K2"/>
    <mergeCell ref="A3:K3"/>
    <mergeCell ref="A5:A6"/>
    <mergeCell ref="B5:B6"/>
    <mergeCell ref="D5:E5"/>
    <mergeCell ref="G5:G6"/>
    <mergeCell ref="H5:H6"/>
    <mergeCell ref="I5:I6"/>
    <mergeCell ref="J5:J6"/>
    <mergeCell ref="K5:K6"/>
  </mergeCells>
  <pageMargins left="0.17" right="0.17" top="0.17" bottom="0.17" header="0.17" footer="0.17"/>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Tomasz Wróblewski</dc:creator>
  <cp:lastModifiedBy>Tomasz Wróblewski</cp:lastModifiedBy>
  <cp:lastPrinted>2021-12-07T12:00:59Z</cp:lastPrinted>
  <dcterms:created xsi:type="dcterms:W3CDTF">2021-12-07T07:32:52Z</dcterms:created>
  <dcterms:modified xsi:type="dcterms:W3CDTF">2021-12-13T10:04:04Z</dcterms:modified>
</cp:coreProperties>
</file>