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wrobl\Desktop\PRZETARG\ZAMÓWIENIA POW. 17000\2021\08. środki czystości\"/>
    </mc:Choice>
  </mc:AlternateContent>
  <xr:revisionPtr revIDLastSave="0" documentId="13_ncr:1_{C43FF737-7095-449A-A813-DD210C2FD80B}" xr6:coauthVersionLast="47" xr6:coauthVersionMax="47" xr10:uidLastSave="{00000000-0000-0000-0000-000000000000}"/>
  <bookViews>
    <workbookView xWindow="-120" yWindow="-120" windowWidth="28065" windowHeight="16440" xr2:uid="{B6296BF1-4CD1-4A31-86F3-D1C8CDF10122}"/>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1" i="1" l="1"/>
  <c r="K71" i="1" s="1"/>
  <c r="H71" i="1"/>
  <c r="I70" i="1"/>
  <c r="K70" i="1" s="1"/>
  <c r="H70" i="1"/>
  <c r="I69" i="1"/>
  <c r="K69" i="1" s="1"/>
  <c r="H69" i="1"/>
  <c r="I68" i="1"/>
  <c r="K68" i="1" s="1"/>
  <c r="H68" i="1"/>
  <c r="I67" i="1"/>
  <c r="K67" i="1" s="1"/>
  <c r="H67" i="1"/>
  <c r="I66" i="1"/>
  <c r="K66" i="1" s="1"/>
  <c r="H66" i="1"/>
  <c r="I65" i="1"/>
  <c r="K65" i="1" s="1"/>
  <c r="H65" i="1"/>
  <c r="I64" i="1"/>
  <c r="K64" i="1" s="1"/>
  <c r="H64" i="1"/>
  <c r="I63" i="1"/>
  <c r="K63" i="1" s="1"/>
  <c r="H63" i="1"/>
  <c r="I62" i="1"/>
  <c r="K62" i="1" s="1"/>
  <c r="H62" i="1"/>
  <c r="I61" i="1"/>
  <c r="K61" i="1" s="1"/>
  <c r="H61" i="1"/>
  <c r="I60" i="1"/>
  <c r="K60" i="1" s="1"/>
  <c r="H60" i="1"/>
  <c r="I59" i="1"/>
  <c r="K59" i="1" s="1"/>
  <c r="H59" i="1"/>
  <c r="I58" i="1"/>
  <c r="K58" i="1" s="1"/>
  <c r="H58" i="1"/>
  <c r="I57" i="1"/>
  <c r="K57" i="1" s="1"/>
  <c r="H57" i="1"/>
  <c r="I56" i="1"/>
  <c r="K56" i="1" s="1"/>
  <c r="H56" i="1"/>
  <c r="I55" i="1"/>
  <c r="K55" i="1" s="1"/>
  <c r="H55" i="1"/>
  <c r="I54" i="1"/>
  <c r="K54" i="1" s="1"/>
  <c r="H54" i="1"/>
  <c r="I53" i="1"/>
  <c r="K53" i="1" s="1"/>
  <c r="H53" i="1"/>
  <c r="I52" i="1"/>
  <c r="K52" i="1" s="1"/>
  <c r="H52" i="1"/>
  <c r="I51" i="1"/>
  <c r="K51" i="1" s="1"/>
  <c r="H51" i="1"/>
  <c r="I50" i="1"/>
  <c r="K50" i="1" s="1"/>
  <c r="H50" i="1"/>
  <c r="I49" i="1"/>
  <c r="K49" i="1" s="1"/>
  <c r="H49" i="1"/>
  <c r="I48" i="1"/>
  <c r="K48" i="1" s="1"/>
  <c r="H48" i="1"/>
  <c r="I47" i="1"/>
  <c r="K47" i="1" s="1"/>
  <c r="H47" i="1"/>
  <c r="I46" i="1"/>
  <c r="K46" i="1" s="1"/>
  <c r="H46" i="1"/>
  <c r="I45" i="1"/>
  <c r="K45" i="1" s="1"/>
  <c r="H45" i="1"/>
  <c r="I44" i="1"/>
  <c r="K44" i="1" s="1"/>
  <c r="H44" i="1"/>
  <c r="I43" i="1"/>
  <c r="K43" i="1" s="1"/>
  <c r="H43" i="1"/>
  <c r="I42" i="1"/>
  <c r="K42" i="1" s="1"/>
  <c r="H42" i="1"/>
  <c r="H40" i="1"/>
  <c r="I40" i="1"/>
  <c r="K40" i="1" s="1"/>
  <c r="H41" i="1"/>
  <c r="I41" i="1"/>
  <c r="K41" i="1" s="1"/>
  <c r="I9" i="1"/>
  <c r="K9" i="1" s="1"/>
  <c r="I10" i="1"/>
  <c r="K10" i="1" s="1"/>
  <c r="I11" i="1"/>
  <c r="K11" i="1" s="1"/>
  <c r="I12" i="1"/>
  <c r="K12" i="1" s="1"/>
  <c r="I13" i="1"/>
  <c r="K13" i="1" s="1"/>
  <c r="I14" i="1"/>
  <c r="K14" i="1" s="1"/>
  <c r="I8" i="1"/>
  <c r="K8" i="1" s="1"/>
  <c r="I16" i="1"/>
  <c r="K16" i="1" s="1"/>
  <c r="I17" i="1"/>
  <c r="K17" i="1" s="1"/>
  <c r="I18" i="1"/>
  <c r="K18" i="1" s="1"/>
  <c r="I19" i="1"/>
  <c r="K19" i="1" s="1"/>
  <c r="I20" i="1"/>
  <c r="K20" i="1" s="1"/>
  <c r="I21" i="1"/>
  <c r="K21" i="1" s="1"/>
  <c r="I22" i="1"/>
  <c r="K22" i="1" s="1"/>
  <c r="I23" i="1"/>
  <c r="K23" i="1" s="1"/>
  <c r="I24" i="1"/>
  <c r="K24" i="1" s="1"/>
  <c r="I25" i="1"/>
  <c r="K25" i="1" s="1"/>
  <c r="I26" i="1"/>
  <c r="K26" i="1" s="1"/>
  <c r="I27" i="1"/>
  <c r="K27" i="1" s="1"/>
  <c r="I28" i="1"/>
  <c r="K28" i="1" s="1"/>
  <c r="I29" i="1"/>
  <c r="K29" i="1" s="1"/>
  <c r="I30" i="1"/>
  <c r="K30" i="1" s="1"/>
  <c r="I31" i="1"/>
  <c r="K31" i="1" s="1"/>
  <c r="I32" i="1"/>
  <c r="K32" i="1" s="1"/>
  <c r="I33" i="1"/>
  <c r="K33" i="1" s="1"/>
  <c r="I34" i="1"/>
  <c r="K34" i="1" s="1"/>
  <c r="I35" i="1"/>
  <c r="K35" i="1" s="1"/>
  <c r="I36" i="1"/>
  <c r="K36" i="1" s="1"/>
  <c r="I37" i="1"/>
  <c r="K37" i="1" s="1"/>
  <c r="I38" i="1"/>
  <c r="K38" i="1" s="1"/>
  <c r="I39" i="1"/>
  <c r="K39" i="1" s="1"/>
  <c r="I15" i="1"/>
  <c r="K15" i="1" s="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8" i="1"/>
  <c r="K72" i="1" l="1"/>
</calcChain>
</file>

<file path=xl/sharedStrings.xml><?xml version="1.0" encoding="utf-8"?>
<sst xmlns="http://schemas.openxmlformats.org/spreadsheetml/2006/main" count="212" uniqueCount="155">
  <si>
    <t>LP.</t>
  </si>
  <si>
    <t>produkt</t>
  </si>
  <si>
    <t>właściwości produktu</t>
  </si>
  <si>
    <t>(cechy)</t>
  </si>
  <si>
    <t>Zapotrzebowanie</t>
  </si>
  <si>
    <t>Nazwa handlowa oferowanego produktu</t>
  </si>
  <si>
    <t>(producent, model)</t>
  </si>
  <si>
    <t>Cena jednostkowa netto</t>
  </si>
  <si>
    <t>Cena jednostkowa brutto</t>
  </si>
  <si>
    <t>WARTOŚĆ NETTO</t>
  </si>
  <si>
    <t>Stawka VAT</t>
  </si>
  <si>
    <t>WARTOŚĆ BRUTTO</t>
  </si>
  <si>
    <t>miara</t>
  </si>
  <si>
    <t>zam. ilość</t>
  </si>
  <si>
    <t>Wartość brutto za realizację dostawy stanowiącej cześć nr 1 zamówienia (suma wierszy w kolumnie 11)</t>
  </si>
  <si>
    <t>Pieczęć Wykonawcy</t>
  </si>
  <si>
    <t xml:space="preserve"> Formularz asortymentowo – cenowy</t>
  </si>
  <si>
    <t>Szt.</t>
  </si>
  <si>
    <r>
      <t xml:space="preserve">................................................................................
</t>
    </r>
    <r>
      <rPr>
        <sz val="9"/>
        <color theme="1"/>
        <rFont val="Calibri"/>
        <family val="2"/>
        <charset val="238"/>
        <scheme val="minor"/>
      </rPr>
      <t>Podpis Wykonawcy lub osoby uprawnionej do reprezentacji Wykonawcy</t>
    </r>
  </si>
  <si>
    <t>Ręczniki papierowe</t>
  </si>
  <si>
    <t>Mop okrągły</t>
  </si>
  <si>
    <t xml:space="preserve">Drążek teleskopowy </t>
  </si>
  <si>
    <t>Drążek teleskopowy do mopów płaskich: Ultramax, Ultramax Micro &amp; Cotton, Active Max, Super Pucer Classic, Chenille. Wymiary drążka: po złożeniu 54,5 cm, po rozłożeniu 122 cm</t>
  </si>
  <si>
    <t xml:space="preserve">Szt. </t>
  </si>
  <si>
    <t>Druciaki</t>
  </si>
  <si>
    <t>Galwanizowany druciak stalowy 48 g, do dużych powierzchni, łatwy do wypłukania, wymiary 15 x 19 x 5, York 0303*</t>
  </si>
  <si>
    <t>Folia aluminiowa</t>
  </si>
  <si>
    <t>Folia aluminiowa 150 m, szer.45 cm, gruba</t>
  </si>
  <si>
    <t>Folia spożywcza</t>
  </si>
  <si>
    <t>Folia przeznaczona do kontaktu z żywnością  300 m, szer.40 cm,</t>
  </si>
  <si>
    <t>Gąbki do zmywania</t>
  </si>
  <si>
    <t>Połączenie miękkiej gąbki i włókniny. Profilowana 11,5x4x7 cm</t>
  </si>
  <si>
    <t>Gotowy płyn do usuwania tłustych zabrudzeń 1l</t>
  </si>
  <si>
    <t>Gotowy do użycia preparat do usuwania wszelkiego typu tłustych i olejowych zabrudzeń. Dzięki zdolności do emulgowania tłuszczu, rozpuszcza silne i uporczywe zabrudzenia olejowo tłuszczowe, przypalone resztki jedzenia nie pozostawiając przy tym smug i zacieków na czyszczonych powierzchniach. Zastosowania spryskiwacza sprawia, że środek jest prosty w użyciu, gwarantując jednocześnie precyzję dozowania i dotarcie do trudnodostępnych miejsc. Posiada przyjemny, świeży zapach. Clinex Fast Gast 1l*</t>
  </si>
  <si>
    <t>Granulki do udrażniania rur 1l</t>
  </si>
  <si>
    <t>Gotowy do użycia preparat do udrażniania syfonów, odpływów i przewodów kanalizacyjnych o konsystencji żelu charakteryzujący się wyjątkowo szybkim działaniem. Rozpuszcza stałe i organiczne zanieczyszczenia. Dzięki niejednorodnej formule osadza się na ściankach rur co przedłuża jego działanie. Eliminuje nieprzyjemne zapachy. Zlecany do stosowania zarówno w kuchni jak i w łazience. Pojemność 1l  Clinex Drill.*</t>
  </si>
  <si>
    <t xml:space="preserve">Kapsułki do zmywarki z nabłyszczaczem </t>
  </si>
  <si>
    <t>Tabletki do zmywarek łączą funkcje środka myjącego, nabłyszczacza , soli, ochrony szkła, połysku stali nierdzewnej, skutecznego usuwania uciążliwych zabrudzeń, aktywatora zmywania w niskich temperaturach Tabletka składa się z 30% fosforanów, od 15 - 30% węglanu sodu, od 5-15% wybielacza tlenowego, 5% niejonowych substancji powierzchniowo czynnych, ilość tabletek w opakowaniu: 48 szt.  Somat*</t>
  </si>
  <si>
    <t xml:space="preserve">Komplet  z dociskaczem do mopa płaskiego  </t>
  </si>
  <si>
    <t>Zestaw : Kij teleskopowy o regulowanej długości od 80 cm do 140 cm. + Wiadro o poj. ok. 8 l, kolor szaro - niebieski, owalne z metalową rączka pośrodku której umieszczona jest plastikowa nakładka. W  wiadrze zaprojektowana jest wyciskarka w kolorze granatowym  ( koszyczek do wyciskania mopa) + stelaż +  nakładka - wkład zapasowy płaski w kolorze biało - szarym o wym. ok. dł. 36 cm, szer. 14 cm. Typu Vileda Ultraspeed Mini*</t>
  </si>
  <si>
    <t>Komplet do mycia WC</t>
  </si>
  <si>
    <t>Zestaw szczotka z pojemnikiem do WC stojący</t>
  </si>
  <si>
    <t xml:space="preserve">Mleczko do czyszczenia z mikrogranulkami 750ml </t>
  </si>
  <si>
    <t>Mleczko do czyszczenia przeznaczone do usuwania wszelkiego typu zabrudzeń z czyszczonych powierzchni. Posiada właściwości tiksotropowe, które pozwalają na przywieranie po pionowych powierzchni i  zawiera substancje chroniące skórę. Jednocześnie jest łatwe w rozprowadzeniu i czyszczeniu. Dzięki ścierniwu zawartemu w składzie czyści powierzchnię nie tylko chemicznie, ale i mechanicznie, przez ścieranie. Polecany do usuwania brudu, tłuszczu, kamienia i rdzy. Posiada bezpieczne dla skóry i powierzchni lekko alkaliczne pH 7,5-8. Pojemność 750 ml. Clinex Stronger*</t>
  </si>
  <si>
    <t>Końcówka wkręcana do mopa okrągłego paskowa, skład: 70% wiskoza, 30% poliester, dług. ok. 30 cm gwint standard</t>
  </si>
  <si>
    <t>Mop płaski z kijem</t>
  </si>
  <si>
    <t>Kij teleskopowy o regulowanej długości od 80 cm do 140 cm.  + stelaż + nakładka - wkład zapasowy płaski w kolorze biało - szarym o wym. ok. dł. 36 cm, szer. 14 cm. Typu Vileda Ultraspeed Mini</t>
  </si>
  <si>
    <t>Mop SuperMocio 3Action Velour</t>
  </si>
  <si>
    <t>wkład SuperMocio posiada 16% powierzchni pokrytej welurem na zewnętrznych paskach oraz czerwoną warstwę ścierną, dzięki której można usunąć uporczywy brud bez konieczności schylania się</t>
  </si>
  <si>
    <t>Mydło w płynie 500ml</t>
  </si>
  <si>
    <t>Mydło w płynie, intensywnie nawilżające (NMF), zapach magnolii, aloesu, zawiera: cocami de DEA, sodium chloride, cocsmidopropylamide oxide, PEG-7 glyceryl cocoate, glycine, linalol, pH 5,5, pojemność 500 ml z pompką, przeznaczenie: do mycia rąk, Clinex Liqid Soap*</t>
  </si>
  <si>
    <t>Mydło w płynie 5l</t>
  </si>
  <si>
    <t>Mydło w płynie, intensywnie nawilżające (NMF), zapach magnolii, aloesu, zawiera: cocami de DEA, sodium chloride, cocsmidopropylamide oxide, PEG-7 glyceryl cocoate, glycine, linalol, pH 5,5, gęste, nie wyciekające z dozowników, przeznaczenie: do mycia rąk, Clinex Liqid Soap*</t>
  </si>
  <si>
    <t>Nabłyszczacz do zmywarek gastronomicznych 10l</t>
  </si>
  <si>
    <t>Środek nabłyszczający do płukania wszelkiego rodzaju naczyń ze stali nierdzewnej, tworzywa sztucznego, porcelany, szkła oraz sztućców w profesjonalnych zmywarkach gastronomicznych. Nadaje naczyniom połysk, nie pozostawia zacieków i smug Clinex DiShine 10l*</t>
  </si>
  <si>
    <t>Odświeżacz powietrza w spray 650ml</t>
  </si>
  <si>
    <t>Gotowy do użycia odświeżacz powietrza. Receptura oparta na bazie kompozycji bez alergenów. Bezpieczny w użytkowaniu. Dzięki rewolucyjnej formule, produkt szybko i skutecznie odświeża powietrze, jak również neutralizuje nieprzyjemne zapachy. Produkt o znakomitej wydajności użytkowej (około 650 pojedynczych aplikacji). Zastosowanie: Do odświeżania powietrza w pomieszczeniach oraz neutralizacji nieprzyjemnych zapachów. Zapach: Świeża Bryza, Nuta Relaksu Clinex Air 650 ml*</t>
  </si>
  <si>
    <t>Odświeżacz powietrza w żelu 150g</t>
  </si>
  <si>
    <t xml:space="preserve">Stojący odświeżacz powietrza w żelu zapach leśny, morski </t>
  </si>
  <si>
    <t>Papier toaletowy biały</t>
  </si>
  <si>
    <t>Papier toaletowy biały, rolkowy, małe rolki, makulatura, 2-warstwowy, 200 listków, długość 23,4m, pakowany po 8 szt., Katrin 10474*</t>
  </si>
  <si>
    <t xml:space="preserve">Papier toaletowy biały Jumbo </t>
  </si>
  <si>
    <t>Papier toaletowy dwuwarstwowy, wydajny,biały , wykonany z celulozy + celulozy z recyklingu. Średnica rolki 19 cm, długość 120 metrów,wysokość rolki 9 cm o gramaturze 15,50g/m2, średnica gilzy 6cm, długośc odcinka 38cm, (tolerancja +|-5%). Perforowany, papier szybko rozpuszczający się w wodzie. W kontakcie z wodą BEZZAPACHOWY. Produkt posiada certyfikat  UNI EN ISO 9001, ECOLABEL i BLUE ANGEL typu Bulkusoft Comfort DE-INKED ekologiczny*</t>
  </si>
  <si>
    <t>Pianka do czyszczenia dywanów</t>
  </si>
  <si>
    <t>Pianka do ręcznego usuwania zanieczyszczeń z tapicerki. Produkt nie zawiera środków wybielających ani rozjaśniaczy, dlatego preparat jest bezpieczny dla czyszczonych włókien. Zabezpiecza powierzchnię przed zanieczyszczeniami, zapobiegając ich wnikaniu w struktury włókien. Doskonale odświeża kolor. Pozostawia przyjemny, świeży zapach. Clinex Textile Foam 1l*</t>
  </si>
  <si>
    <t>Płyn czyszcząco-nabłyszczający do stali nierdzewnej 650ml</t>
  </si>
  <si>
    <t>Preparat do czyszczenia i konserwacji powierzchni ze stali szlachetnej. Nadaje się do pielęgnacji szafek, zmywarek, lad chłodniczych, blaszanych obić drzwi, wind i innych urządzeń ze stali szlachetnej. Charakteryzuje się łatwością rozprowadzania, bardzo krótkim czasem odparowywania, nie pozostawiając na czyszczonej powierzchni tłustych plam, smug. Ujednolica czyszczoną powierzchnię, nadając jej połysk, konserwuje i chroni przed ponownym zabrudzeniem. Preparatu nie należy stosować do powierzchni mających bezpośredni kontakt z żywnością. Clinex Shine Steel 650ml*</t>
  </si>
  <si>
    <t>Płyn do czyszczenia ekranów LCD 200ml</t>
  </si>
  <si>
    <t>Niezawodny preparat do czyszczenia wszelkiego rodzaju ekranów i monitorów LCD w elektronice, a także w samochodach. Czyści powierzchnie z kurzu, nikotyny, tłuszczów i innych typowych zabrudzeń, nie pozostawiając smug Clinex LCD 200ml*</t>
  </si>
  <si>
    <t>Płyn do mycia powierzchni kuchennych 600ml</t>
  </si>
  <si>
    <t xml:space="preserve">Przeznaczony do mycia okapów, kuchenek, glazury i blatów – spray SinLux 600ml* </t>
  </si>
  <si>
    <t>Płyn do mycia sanitariów i łazienek 1l</t>
  </si>
  <si>
    <t xml:space="preserve">Gotowy do użycia, kwaśny preparat do gruntownego czyszczenia uporczywych zabrudzeń w sanitariatach i łazienkach. Do stosowania na wszystkich odpornych na działanie kwasów materiałach i nawierzchniach. Skutecznie usuwa rdzę, kamień wodny, osady wapienne oraz resztki mydła. Szczególnie zalecany do mycia muszli klozetowych, pisuarów, bidetów oraz umywalek. Likwiduje przykre zapachy urynowe. Clinex W3 multi 1l* </t>
  </si>
  <si>
    <t>Płyn do mycia sanitariów z aktywną ochroną 1l</t>
  </si>
  <si>
    <t>Polimerowy preparat przeznaczony do czyszczenia i zabezpieczenia powierzchni kwasoodpornych. Zawarte w preparacie substancje aktywne doskonale usuwają zabrudzenia z czyszczonych powierzchni. Skutecznie usuwa rdzawe i kamienne nacieki, tłusty brud, osady wapienne i mydlane. Produkt pozostawia świeży zapach i nadaje delikatny połysk. Polimery zastosowane w preparacie opóźniają efekt ponownego osadzania się brudu oraz ułatwiają proces kolejnego mycia tworząc na mytych powierzchniach film ochronny. Clinex W3 Active Bio 1l*</t>
  </si>
  <si>
    <t xml:space="preserve">Płyn do mycia szyb 1l </t>
  </si>
  <si>
    <t xml:space="preserve">Skuteczny i niezawodny płyn do mycia szyb, luster, kryształów, powierzchni emaliowanych i laminowanych, a także elementów ze stali nierdzewnej. Skutecznie usuwa nawet najtrwalszy, zaschnięty brud i tłuszcz. Wysoka jakość gwarantuje uzyskanie krystalicznie czystych, lśniących szyb bez smug i zacieków. Wzbogacony o środki antystatyczne, zabezpiecza powierzchnie przed szybkim zabrudzeniem. Nie wymaga wstępnego mycia szyb. Polecany do mycia powierzchni szklanych, laminowanych, emaliowanych oraz ze stali nierdzewnej. Łatwo się rozprowadza i szybko wysycha. Clinex Glass 1l* </t>
  </si>
  <si>
    <t xml:space="preserve">Płyn do mycia WC 750ml </t>
  </si>
  <si>
    <t>Płyn do czyszczenia i dezynfekcji toalet to preparat do użytku profesjonalnego, przeznaczony do czyszczenia, dezynfekcji oraz wybielania różnych powierzchni. W zależności od przeznaczenia preparat może być stosowany w formie skoncentrowanej lub rozcieńczonej. Jego skoncentrowana forma doskonale sprawdza się w  czyszczeniu muszli klozetowych, pisuarów, wanien, umywalek, płytek czy fug. ROKO® PROFESSIONAL WC TRIO 750 ml*</t>
  </si>
  <si>
    <t>Płyn do pielęgnacji mebli 1l</t>
  </si>
  <si>
    <t>Wysokiej jakości, nowoczesny płyn o właściwościach nabłyszczających oraz antystatycznych. Idealnie nadaje się do mebli drewnianych, drewnopodobnych i laminowanych. Nie tylko skutecznie usuwa kurz, ale zapobiega ponownemu osiadaniu. Pozwala uzyskać wysoki połysk i gładkość czyszczonych powierzchni a przyjemny, świeży zapach na długo pozostaje w pomieszczeniu. Clinex Delos Shine 1l*</t>
  </si>
  <si>
    <t>Płyn do ręcznego mycia naczyń 1000ml.</t>
  </si>
  <si>
    <t xml:space="preserve">Skoncentrowany płyn przeznaczony do mycia naczyń kuchennych, ze szkła, metalu i tworzyw sztucznych. Nie pozostawia smug ani zacieków na umytych naczyniach nadając im połysk bez konieczności wycierania do sucha. Skutecznie usuwa tłuszcz i zabrudzenia, posiada wysoką zdolność do emulgowania tłuszczów. Produkt sprawdza się zarówno w zimnej jak i ciepłej wodzie. Zawiera glicerynę i witaminy. Gold Cytrus 1l* Gold drop </t>
  </si>
  <si>
    <t xml:space="preserve">Płyn do ręcznego mycia naczyń 5l </t>
  </si>
  <si>
    <t xml:space="preserve">Skoncentrowany płyn przeznaczony do mycia naczyń kuchennych, ze szkła, metalu i tworzyw sztucznych. Nie pozostawia smug ani zacieków na umytych naczyniach nadając im połysk bez konieczności wycierania do sucha. Skutecznie usuwa tłuszcz i zabrudzenia, posiada wysoką zdolność do emulgowania tłuszczów. Produkt sprawdza się zarówno w zimnej jak i ciepłej wodzie. Zawiera glicerynę i witaminy. Gold Cytrus 5l* Gold drop </t>
  </si>
  <si>
    <t>Płyn do zmywarek gastronomicznych 10l</t>
  </si>
  <si>
    <t>Płyn do zmywarek gastronomicznych 10l Skład: Wodorotlenek potasu, wersenian czterosodowy, metakrzemian disodu, pirofosforan czteropotasowy Płynny, wyjątkowo skuteczny środek do maszynowego mycia naczyń, przeznaczonych do wszystkich typów zmywarek. Produkt zawiera fosforany, krzeminy, alkalia oraz wybielacze. Wyważona kompozycja poszczególnych składników stanowi o wysokiej skuteczności produktu. Zawarte w produkcie fosforany mają za zadanie obniżyć twardość wody i wspomagać czyszczenie. Środki wybielające pomagają  usunąć osad z kawy i herbaty. Odpowiedni poziom alkaliów powoduje szybkie pęcznienie i usuwanie nawet uporczywych zabrudzeń i tym samym przyspiesza proces mycia. Bardzo istotne, oprócz grutownego czyszczenia jest także zabezpieczenie antykorozyjne naczyń i zmywarki. Służą temu zawarte w produkcie krzemiany. Clinex DishWash 10 l*</t>
  </si>
  <si>
    <t xml:space="preserve">Płyn spray do usuwania przypaleń 500ml. </t>
  </si>
  <si>
    <t>Przeznaczony jest do usuwania przypaleń powstałych w piekarnikach, kuchenkach mikrofalowych, rusztach, na patelniach, rondlach, grillach i innych naczyniach emaliowanych, ceramicznych, żaroodpornych i ze stali szlachetnej. Doskonale nadaje się do czyszczenia szyb kominkowych. Nie niszczy powierzchni i przywraca blask powierzchniom, do których jest używany. Niezwykle efektywne działanie jest możliwe dzięki zawartości wodorotlenku sodu. Tytan – aktywny płyn do usuwania przypaleń 500ml*</t>
  </si>
  <si>
    <t>Proszek do prania 7,5 kg</t>
  </si>
  <si>
    <t>Do prania w pralkach automatycznych. Kolor, biały</t>
  </si>
  <si>
    <t>Reklamówka</t>
  </si>
  <si>
    <t>Reklamówka średnia mocna 30/10x50 do pakowania mrożonek opak. 200 szt.</t>
  </si>
  <si>
    <t xml:space="preserve">Reklamówki jednorazowe na rolce – zrywki </t>
  </si>
  <si>
    <t xml:space="preserve">24x32 cm. Rolka 200 szt. </t>
  </si>
  <si>
    <t>Ręczniki papierowe kuchenne białe, dwuwarstwowe, wykonane w 100% z celulozy, gramatura 2x19 g/m2, chłonne i wodo trwałe, z perforacją co 18 cm, ilość listków minimum 50, długość rolki 10,5 m, średnica rolki 10,5 cm wysokość rolki 23 cm, pakowane po 2 rolki w opakowaniu Lamix Estimo*</t>
  </si>
  <si>
    <t>Ręczniki papierowe ZZ białe</t>
  </si>
  <si>
    <t>Wysokiej jakości miękki ręcznik papierowy do rąk, składany ZZ, biały, 2-warstwowy , klejony, ,wodotrwały , w kontakcie z wodą bezzapachowy,  wykonany w  z celulozy + celulozy z recyklingu, o gramaturze 2X17 g/m2. Wymiary listka 21x24 cm ,250 listków  w bindzie, 3000 listków w opakowaniu typu handy pack, produkt posiadający certyfikaty Ecolabel i Blue Angel typu BulkySoft Comfort DE-INKED Ekologiczny*</t>
  </si>
  <si>
    <t xml:space="preserve">Rękawice domowe wyściełane bawełną </t>
  </si>
  <si>
    <t>Rękawice gumowe wykonane z lateksu, odporne na chemikalia, wielokrotnego użytku, grubość 0,35 mm, kolor niebieski, posiadają kat. III – czynniki wysokiego ryzyka, wewnętrzna powierzchnia rękawic pokryta jest bawełną flokowaną, co ułatwia wkładanie i zdejmowanie oraz zapobiega poceniu się rąk w czasie użytkowania, nie powodują reakcji alergicznych, powleczenie w kształcie rybiej łuski na części chwytnej zapewnia doskonałą chwytność, dopuszczone do kontaktu z żywnością, spełniają wymagania norm EN388 (poziomy odporności: 1010X), EN ISO 374-1/TYPE B, EN ISO 374-5, EN421 i EN 420:2003. Ansell VersaTouch® 87-195, rozmiar S, M, L*</t>
  </si>
  <si>
    <t xml:space="preserve">Serwetki gastronomiczne </t>
  </si>
  <si>
    <t xml:space="preserve">Serwetki papierowe 33x33 3-warstwowe z nadrukiem </t>
  </si>
  <si>
    <t xml:space="preserve">Op. </t>
  </si>
  <si>
    <t>Surowiec: bibułka serwetkowa – 1 warstwowa op.500 listków</t>
  </si>
  <si>
    <t>Spray  przeciw tłuszczowi do mycia kuchni 750ml</t>
  </si>
  <si>
    <t>&lt;5%: Niejonowe środki powierzchniowo czynne, Kompozycja zapachowa, Limonene, Linalool, Benzisothiazolinone, Geraniol, Methychloroisothiazolinone, Methylothiazolinone. CIF Nature's 750 ml Kuchnia*</t>
  </si>
  <si>
    <t xml:space="preserve"> Spray do czyszczenia łazienek przeciw kamieniowi 750ml</t>
  </si>
  <si>
    <t xml:space="preserve">&lt;5% niejonowe środki powierzchniowo czynne, kompozycja zapachowa, polikarboksylany, benzyl, limonene, methylchloroisothiazolinone, methylisothiazolinone. Cif Power &amp; Shine Spray Łazienka 100% 750 ml* </t>
  </si>
  <si>
    <t>Szczotka do zamiatania z wkręcanym kijem</t>
  </si>
  <si>
    <t>Szczotka do zamiatania 30 cm, drewniana, włosie naturalne , kij 150 cm drewniany lakierowany</t>
  </si>
  <si>
    <t>Szczotka z szufelką</t>
  </si>
  <si>
    <t>Szczotka z szufelka zakończona gumą, zestaw tradycyjny wym. szufelki szer22xgł.6cm</t>
  </si>
  <si>
    <t>Ściereczka z mikrofibry do kuchni</t>
  </si>
  <si>
    <t>Ściereczka z mikrofazy ogólnego zastosowania, przeznaczona do mycia wszelkich powierzchni zmywalnych takich jak blaty, lustra, szyby, meble biurowe i sprzęt komputerowy. Dzięki wyjątkowym właściwościom mikrofazy, ściereczka zapewnia wysoki komfort mycia zarówno na sucho, jak i na mokro. Gwarantuje wyjątkowe właściwości zbierania i zatrzymywania w swojej strukturze brudu, kurzu i płynów. Absorbuje do 8 razy więcej wody niż sama waży. Ściereczka nie rysuje powierzchni i nie pozostawia smug. Wytrzymałość ok. 300 cykli prania, temperatura prania 60 st.C. Każde opakowanie posiada etykietę z informacją o składzie, nazwą, rozmiarem, gramaturą, symbolem oraz nazwą producenta. Każda ściereczka ma wszywkę z informacją o sposobie użycia i instrukcję prania.  Rozmiar min. 30x30cm. Waga 32,4 g +/- 3%. gramatura 360 g, skład: poliester 80%, poliamid 20%. Ściereczki nie mogą przebarwiać czyszczonych powierzchni. Dostępne w min. 4 kolorach: czerwony, zielony, żółty, niebieski. Pakowane po 5 szt. w 1 opakowaniu, cena za sztukę</t>
  </si>
  <si>
    <t>Ścierka do podłogi szara, wym. 60x70cm</t>
  </si>
  <si>
    <t xml:space="preserve">Wodochłonność ok. 700%, - idealna do wszelkich prac porządkowych - dzięki wysokiej chłonności i trwałości pomoże w utrzymaniu czystości w każdym pomieszczeniu. Stworzona specjalnie do mycia podłóg ścierka upora się z największymi zabrudzeniami. Dobrze „ściąga” wszelkiego rodzaju śmieci i kurz, mycie nią jest szybkie ze względu na jej duża powierzchnią czyszczącą. Ponadto, jest bardzo wytrzymała, można ją wielokrotnie prać Ergon* </t>
  </si>
  <si>
    <t>Środek odkamieniający 1l</t>
  </si>
  <si>
    <t>Skoncentrowany środek o działaniu odkamieniającym. Szczególnie zalecany do czajników, grzałek elektrycznych, ekspresów do kawy, zlewów, brodzików, jak również wszelkich powierzchni niklowanych, chromowanych, stalowych, miedzianych itp. Oprócz działania odkamieniającego, jednocześnie nabłyszcza myte powierzchnie, nie powodując ich uszkodzenia. Preparat zalecany jest również do stosowania w zmywarkach do mycia naczyń jako środek zapobiegawczy przeciw osadzaniu się kamienia – bieżące płukanie, typu Clinex Destoner 1l*</t>
  </si>
  <si>
    <t>Torebki śniadaniowe</t>
  </si>
  <si>
    <t>Torebki  śniadaniowe– 1000szt./op. rozm. 18cmx35cm</t>
  </si>
  <si>
    <t>Uniwersalny płyn do mycia podłóg, ścian i glazury.5l</t>
  </si>
  <si>
    <t xml:space="preserve">Wkład wymienny do mopa </t>
  </si>
  <si>
    <t>Nakładka mopa  UltraMax Microfibre 35x14 cm</t>
  </si>
  <si>
    <t>Worki do odkurzacza Philips/ElektroluxELMB01K</t>
  </si>
  <si>
    <t>Worki Perfect BAG z mikrowłókna. Opakowanie 4 szt. + filtr</t>
  </si>
  <si>
    <t>Op.</t>
  </si>
  <si>
    <t>Oryginalny filtr do odkurzacza Karcher</t>
  </si>
  <si>
    <t xml:space="preserve">Numer katalogowy: 6.414-552.0. Opakowanie 1 szt. </t>
  </si>
  <si>
    <t xml:space="preserve">Oryginalny filtr do odkurzacza Karcher </t>
  </si>
  <si>
    <t>Numer katalogowy: 2.863-005.0. Opakowanie 1 szt.</t>
  </si>
  <si>
    <t>Worki do odkurzacza Karcher WD3/MV3</t>
  </si>
  <si>
    <r>
      <t>Numer katalogowy</t>
    </r>
    <r>
      <rPr>
        <b/>
        <sz val="8.5"/>
        <color theme="1"/>
        <rFont val="Calibri"/>
        <family val="2"/>
        <charset val="238"/>
        <scheme val="minor"/>
      </rPr>
      <t xml:space="preserve">: </t>
    </r>
    <r>
      <rPr>
        <sz val="8.5"/>
        <color theme="1"/>
        <rFont val="Calibri"/>
        <family val="2"/>
        <charset val="238"/>
        <scheme val="minor"/>
      </rPr>
      <t xml:space="preserve">6.959-130.0.  Opakowanie 5 szt. </t>
    </r>
  </si>
  <si>
    <t xml:space="preserve">Op.  </t>
  </si>
  <si>
    <t xml:space="preserve">Worki do odkurzaczy profesjonalnych i przemysłowych 30l. Karcher WD 5 </t>
  </si>
  <si>
    <t xml:space="preserve">Worki QUNI 30.A. Opakowanie 5 szt. </t>
  </si>
  <si>
    <t>Worki na śmieci  120l</t>
  </si>
  <si>
    <t xml:space="preserve">Worki foliowe LDPE, proste (rolowane), grube, mocne, bez taśmy pojemność  120l. </t>
  </si>
  <si>
    <t xml:space="preserve">Rolka 10 szt. </t>
  </si>
  <si>
    <t xml:space="preserve">Worki na śmieci 60l </t>
  </si>
  <si>
    <t>Worki foliowe LDPE. Wyjątkowo mocne i wygodne w użyciu - dzięki wycięciom w czterech rogach ułatwiającym zakładanie na kosz i wiązanie po napełnieniu. (rolowane), 60l</t>
  </si>
  <si>
    <t xml:space="preserve">Rolka 25 szt. </t>
  </si>
  <si>
    <t>Worki na śmieci  35l</t>
  </si>
  <si>
    <t>Worki foliowe LDPE. Wyjątkowo mocne i wygodne w użyciu - dzięki wycięciom w czterech rogach ułatwiającym zakładanie na kosz i wiązanie po napełnieniu. (rolowane) 35l</t>
  </si>
  <si>
    <t xml:space="preserve">Rolka 15 szt. </t>
  </si>
  <si>
    <t>Zawieszka do WC 50g</t>
  </si>
  <si>
    <t>Zawieszka do WC w formie czterech kukek, to połączenie świeżości i przyjemnego zapachu z wyjątkową mocą czyszczenia. Pozwala zachować idealną higienę toalety i stworzyć przyjemną atmosferę. Produkt w postaci niewielkich pojemniczków wypełnionych środkiem chemicznym przeznaczony jest do zawieszania na krawędzi muszli sedesowej, dzięki czemu jest przepłukiwany wodą tworząc aktywną pianę. Zawieszka cechuje się kompleksowym działaniem czyszcząc i jednocześnie odkażając. Umieszczona w przeznaczonym dla niej miejscu skutecznie usunie kamień, pozbędzie się problematycznych bakterii i wypełni pomieszczenie pięknym zapachem. Bref Kolor Activ*</t>
  </si>
  <si>
    <t xml:space="preserve">Zestaw SuperMocio* </t>
  </si>
  <si>
    <t>W zestawie: wiadro, mop SuperMocio 3Action Velour z drążkiem</t>
  </si>
  <si>
    <t>Żel do WC 1250ml</t>
  </si>
  <si>
    <t xml:space="preserve">Zagęszczony płyn czyszcząco-dezynfekujący. Zabija bakterie, wirusy i grzyby. Dezynfekuje, czyści, wybiela. Skład: &lt;5% związki wybielające na bazie chloru, niejonowe środki powierzchniowo czynne, kationowe środki powierzchniowo czynne, mydło, kompozycja zapachowa. Zawiera substancję czynną: podchloryn sodu: 4,5 g / 100 g. Domestos 1250ml * </t>
  </si>
  <si>
    <t xml:space="preserve">Chusteczki kosmetyczne opakowanie 150 szt. – pudełko </t>
  </si>
  <si>
    <t xml:space="preserve">Chusteczki kosmetyczne 2-warstwowe, 100% celuloza </t>
  </si>
  <si>
    <t xml:space="preserve">Płyn do mycia różnych powierzchni: podłóg, ścian, glazury. Pozostawia przyjemny, długotrwały zapach. Rozcieńczony płyn (80ml na ok. 5l wody) stosować do mycia powierzchni. Po umyciu pozostawić do wyschnięcia. Zaleca się stosowanie nierozcieńczonego płynu do usuwania silnych zabrudzeń. Składniki: anionowe środki powierzchniowo czynne &lt;5%, niejonowe środki powierzchniowo czynne &lt;5%, kompozycja zapachowa (Limonene, Butylphenyl Methylpropional, Hexyl Cinnamal, Citronellol), konserwant (Benzisolhiazolinone, Methylisothiazolinone) Floor 5l Gold drop* </t>
  </si>
  <si>
    <t>Część 3 – środki czystości - Gminne Przedszkole w  Michałowicach</t>
  </si>
  <si>
    <t xml:space="preserve">CUW.231.1.8.2021 Załącznik nr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</si>
</sst>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9" x14ac:knownFonts="1">
    <font>
      <sz val="11"/>
      <color theme="1"/>
      <name val="Calibri"/>
      <family val="2"/>
      <charset val="238"/>
      <scheme val="minor"/>
    </font>
    <font>
      <b/>
      <sz val="8"/>
      <color theme="1"/>
      <name val="Calibri"/>
      <family val="2"/>
      <charset val="238"/>
      <scheme val="minor"/>
    </font>
    <font>
      <b/>
      <sz val="8"/>
      <color rgb="FF000000"/>
      <name val="Calibri"/>
      <family val="2"/>
      <charset val="238"/>
      <scheme val="minor"/>
    </font>
    <font>
      <b/>
      <sz val="8.5"/>
      <color theme="1"/>
      <name val="Calibri"/>
      <family val="2"/>
      <charset val="238"/>
      <scheme val="minor"/>
    </font>
    <font>
      <sz val="8.5"/>
      <color theme="1"/>
      <name val="Calibri"/>
      <family val="2"/>
      <charset val="238"/>
      <scheme val="minor"/>
    </font>
    <font>
      <b/>
      <sz val="9"/>
      <color rgb="FF000000"/>
      <name val="Calibri"/>
      <family val="2"/>
      <charset val="238"/>
      <scheme val="minor"/>
    </font>
    <font>
      <b/>
      <sz val="11"/>
      <color theme="1"/>
      <name val="Calibri"/>
      <family val="2"/>
      <charset val="238"/>
      <scheme val="minor"/>
    </font>
    <font>
      <sz val="9"/>
      <color theme="1"/>
      <name val="Calibri"/>
      <family val="2"/>
      <charset val="238"/>
      <scheme val="minor"/>
    </font>
    <font>
      <sz val="8.5"/>
      <color rgb="FF000000"/>
      <name val="Calibri"/>
      <family val="2"/>
      <charset val="238"/>
      <scheme val="minor"/>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rgb="FFA6A6A6"/>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164" fontId="4" fillId="3" borderId="5"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4" fillId="3" borderId="14"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7" xfId="0" applyBorder="1" applyAlignment="1">
      <alignment horizontal="right" vertical="top"/>
    </xf>
    <xf numFmtId="0" fontId="0" fillId="0" borderId="8" xfId="0" applyBorder="1" applyAlignment="1">
      <alignment horizontal="right" vertical="top"/>
    </xf>
    <xf numFmtId="0" fontId="0" fillId="0" borderId="5" xfId="0" applyBorder="1" applyAlignment="1">
      <alignment horizontal="righ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6" fillId="0" borderId="12"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horizontal="center" vertical="top"/>
    </xf>
    <xf numFmtId="0" fontId="0" fillId="0" borderId="12" xfId="0" applyBorder="1" applyAlignment="1">
      <alignment horizontal="right" vertical="top"/>
    </xf>
    <xf numFmtId="0" fontId="0" fillId="0" borderId="0" xfId="0" applyBorder="1" applyAlignment="1">
      <alignment horizontal="right" vertical="top"/>
    </xf>
    <xf numFmtId="0" fontId="0" fillId="0" borderId="13" xfId="0" applyBorder="1" applyAlignment="1">
      <alignment horizontal="right"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1009651</xdr:colOff>
      <xdr:row>47</xdr:row>
      <xdr:rowOff>1857376</xdr:rowOff>
    </xdr:from>
    <xdr:to>
      <xdr:col>2</xdr:col>
      <xdr:colOff>1905001</xdr:colOff>
      <xdr:row>47</xdr:row>
      <xdr:rowOff>3177456</xdr:rowOff>
    </xdr:to>
    <xdr:pic>
      <xdr:nvPicPr>
        <xdr:cNvPr id="2" name="Obraz 1">
          <a:extLst>
            <a:ext uri="{FF2B5EF4-FFF2-40B4-BE49-F238E27FC236}">
              <a16:creationId xmlns:a16="http://schemas.microsoft.com/office/drawing/2014/main" id="{B7F3A672-5FC7-417C-9E57-A600E4268C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426" y="31537276"/>
          <a:ext cx="895350" cy="132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FC840-4615-4B2E-B0A0-890B2386EC3E}">
  <dimension ref="A1:K76"/>
  <sheetViews>
    <sheetView tabSelected="1" workbookViewId="0">
      <pane xSplit="13" ySplit="7" topLeftCell="N8" activePane="bottomRight" state="frozen"/>
      <selection pane="topRight" activeCell="N1" sqref="N1"/>
      <selection pane="bottomLeft" activeCell="A8" sqref="A8"/>
      <selection pane="bottomRight" activeCell="Q8" sqref="Q8"/>
    </sheetView>
  </sheetViews>
  <sheetFormatPr defaultRowHeight="15" x14ac:dyDescent="0.25"/>
  <cols>
    <col min="1" max="1" width="4.5703125" customWidth="1"/>
    <col min="2" max="2" width="14.5703125" customWidth="1"/>
    <col min="3" max="3" width="32.140625" style="7" customWidth="1"/>
    <col min="4" max="5" width="9.140625" style="6"/>
    <col min="6" max="6" width="24.140625" customWidth="1"/>
    <col min="10" max="10" width="8.140625" customWidth="1"/>
    <col min="11" max="11" width="12.140625" customWidth="1"/>
  </cols>
  <sheetData>
    <row r="1" spans="1:11" x14ac:dyDescent="0.25">
      <c r="A1" s="19" t="s">
        <v>15</v>
      </c>
      <c r="B1" s="20"/>
      <c r="C1" s="20"/>
      <c r="D1" s="20"/>
      <c r="E1" s="20"/>
      <c r="F1" s="20"/>
      <c r="G1" s="20"/>
      <c r="H1" s="20"/>
      <c r="I1" s="20"/>
      <c r="J1" s="20"/>
      <c r="K1" s="21"/>
    </row>
    <row r="2" spans="1:11" x14ac:dyDescent="0.25">
      <c r="A2" s="22" t="s">
        <v>16</v>
      </c>
      <c r="B2" s="23"/>
      <c r="C2" s="23"/>
      <c r="D2" s="23"/>
      <c r="E2" s="23"/>
      <c r="F2" s="23"/>
      <c r="G2" s="23"/>
      <c r="H2" s="23"/>
      <c r="I2" s="23"/>
      <c r="J2" s="23"/>
      <c r="K2" s="24"/>
    </row>
    <row r="3" spans="1:11" x14ac:dyDescent="0.25">
      <c r="A3" s="25" t="s">
        <v>154</v>
      </c>
      <c r="B3" s="26"/>
      <c r="C3" s="26"/>
      <c r="D3" s="26"/>
      <c r="E3" s="26"/>
      <c r="F3" s="26"/>
      <c r="G3" s="26"/>
      <c r="H3" s="26"/>
      <c r="I3" s="26"/>
      <c r="J3" s="26"/>
      <c r="K3" s="27"/>
    </row>
    <row r="4" spans="1:11" ht="15.75" thickBot="1" x14ac:dyDescent="0.3">
      <c r="A4" s="16" t="s">
        <v>153</v>
      </c>
      <c r="B4" s="17"/>
      <c r="C4" s="17"/>
      <c r="D4" s="17"/>
      <c r="E4" s="17"/>
      <c r="F4" s="17"/>
      <c r="G4" s="17"/>
      <c r="H4" s="17"/>
      <c r="I4" s="17"/>
      <c r="J4" s="17"/>
      <c r="K4" s="18"/>
    </row>
    <row r="5" spans="1:11" ht="23.25" thickBot="1" x14ac:dyDescent="0.3">
      <c r="A5" s="28" t="s">
        <v>0</v>
      </c>
      <c r="B5" s="30" t="s">
        <v>1</v>
      </c>
      <c r="C5" s="1" t="s">
        <v>2</v>
      </c>
      <c r="D5" s="32" t="s">
        <v>4</v>
      </c>
      <c r="E5" s="33"/>
      <c r="F5" s="1" t="s">
        <v>5</v>
      </c>
      <c r="G5" s="30" t="s">
        <v>7</v>
      </c>
      <c r="H5" s="30" t="s">
        <v>8</v>
      </c>
      <c r="I5" s="30" t="s">
        <v>9</v>
      </c>
      <c r="J5" s="30" t="s">
        <v>10</v>
      </c>
      <c r="K5" s="30" t="s">
        <v>11</v>
      </c>
    </row>
    <row r="6" spans="1:11" ht="15.75" thickBot="1" x14ac:dyDescent="0.3">
      <c r="A6" s="29"/>
      <c r="B6" s="31"/>
      <c r="C6" s="2" t="s">
        <v>3</v>
      </c>
      <c r="D6" s="2" t="s">
        <v>12</v>
      </c>
      <c r="E6" s="2" t="s">
        <v>13</v>
      </c>
      <c r="F6" s="2" t="s">
        <v>6</v>
      </c>
      <c r="G6" s="31"/>
      <c r="H6" s="31"/>
      <c r="I6" s="31"/>
      <c r="J6" s="31"/>
      <c r="K6" s="31"/>
    </row>
    <row r="7" spans="1:11" ht="15.75" thickBot="1" x14ac:dyDescent="0.3">
      <c r="A7" s="3">
        <v>1</v>
      </c>
      <c r="B7" s="2">
        <v>2</v>
      </c>
      <c r="C7" s="2">
        <v>3</v>
      </c>
      <c r="D7" s="2">
        <v>4</v>
      </c>
      <c r="E7" s="2">
        <v>5</v>
      </c>
      <c r="F7" s="2">
        <v>6</v>
      </c>
      <c r="G7" s="2">
        <v>7</v>
      </c>
      <c r="H7" s="2">
        <v>8</v>
      </c>
      <c r="I7" s="2">
        <v>9</v>
      </c>
      <c r="J7" s="2">
        <v>10</v>
      </c>
      <c r="K7" s="2">
        <v>11</v>
      </c>
    </row>
    <row r="8" spans="1:11" ht="57" thickBot="1" x14ac:dyDescent="0.3">
      <c r="A8" s="4">
        <v>1</v>
      </c>
      <c r="B8" s="34" t="s">
        <v>21</v>
      </c>
      <c r="C8" s="35" t="s">
        <v>22</v>
      </c>
      <c r="D8" s="36" t="s">
        <v>23</v>
      </c>
      <c r="E8" s="36">
        <v>5</v>
      </c>
      <c r="F8" s="8"/>
      <c r="G8" s="9"/>
      <c r="H8" s="9">
        <f>G8+(G8*J8)</f>
        <v>0</v>
      </c>
      <c r="I8" s="9">
        <f>G8*E8</f>
        <v>0</v>
      </c>
      <c r="J8" s="10"/>
      <c r="K8" s="9">
        <f>I8+(I8*J8)</f>
        <v>0</v>
      </c>
    </row>
    <row r="9" spans="1:11" ht="34.5" thickBot="1" x14ac:dyDescent="0.3">
      <c r="A9" s="4">
        <v>2</v>
      </c>
      <c r="B9" s="37" t="s">
        <v>24</v>
      </c>
      <c r="C9" s="38" t="s">
        <v>25</v>
      </c>
      <c r="D9" s="38" t="s">
        <v>17</v>
      </c>
      <c r="E9" s="38">
        <v>30</v>
      </c>
      <c r="F9" s="8"/>
      <c r="G9" s="9"/>
      <c r="H9" s="9">
        <f t="shared" ref="H9:H41" si="0">G9+(G9*J9)</f>
        <v>0</v>
      </c>
      <c r="I9" s="9">
        <f t="shared" ref="I9:I14" si="1">G9*E9</f>
        <v>0</v>
      </c>
      <c r="J9" s="10"/>
      <c r="K9" s="9">
        <f t="shared" ref="K9:K41" si="2">I9+(I9*J9)</f>
        <v>0</v>
      </c>
    </row>
    <row r="10" spans="1:11" ht="15.75" thickBot="1" x14ac:dyDescent="0.3">
      <c r="A10" s="4">
        <v>3</v>
      </c>
      <c r="B10" s="37" t="s">
        <v>26</v>
      </c>
      <c r="C10" s="38" t="s">
        <v>27</v>
      </c>
      <c r="D10" s="38" t="s">
        <v>17</v>
      </c>
      <c r="E10" s="38">
        <v>20</v>
      </c>
      <c r="F10" s="8"/>
      <c r="G10" s="9"/>
      <c r="H10" s="9">
        <f t="shared" si="0"/>
        <v>0</v>
      </c>
      <c r="I10" s="9">
        <f t="shared" si="1"/>
        <v>0</v>
      </c>
      <c r="J10" s="10"/>
      <c r="K10" s="9">
        <f t="shared" si="2"/>
        <v>0</v>
      </c>
    </row>
    <row r="11" spans="1:11" ht="23.25" thickBot="1" x14ac:dyDescent="0.3">
      <c r="A11" s="4">
        <v>4</v>
      </c>
      <c r="B11" s="37" t="s">
        <v>28</v>
      </c>
      <c r="C11" s="38" t="s">
        <v>29</v>
      </c>
      <c r="D11" s="38" t="s">
        <v>17</v>
      </c>
      <c r="E11" s="38">
        <v>20</v>
      </c>
      <c r="F11" s="8"/>
      <c r="G11" s="9"/>
      <c r="H11" s="9">
        <f t="shared" si="0"/>
        <v>0</v>
      </c>
      <c r="I11" s="9">
        <f t="shared" si="1"/>
        <v>0</v>
      </c>
      <c r="J11" s="10"/>
      <c r="K11" s="9">
        <f t="shared" si="2"/>
        <v>0</v>
      </c>
    </row>
    <row r="12" spans="1:11" ht="23.25" thickBot="1" x14ac:dyDescent="0.3">
      <c r="A12" s="4">
        <v>5</v>
      </c>
      <c r="B12" s="37" t="s">
        <v>30</v>
      </c>
      <c r="C12" s="38" t="s">
        <v>31</v>
      </c>
      <c r="D12" s="38" t="s">
        <v>17</v>
      </c>
      <c r="E12" s="38">
        <v>300</v>
      </c>
      <c r="F12" s="8"/>
      <c r="G12" s="9"/>
      <c r="H12" s="9">
        <f t="shared" si="0"/>
        <v>0</v>
      </c>
      <c r="I12" s="9">
        <f t="shared" si="1"/>
        <v>0</v>
      </c>
      <c r="J12" s="10"/>
      <c r="K12" s="9">
        <f t="shared" si="2"/>
        <v>0</v>
      </c>
    </row>
    <row r="13" spans="1:11" ht="147" thickBot="1" x14ac:dyDescent="0.3">
      <c r="A13" s="4">
        <v>6</v>
      </c>
      <c r="B13" s="37" t="s">
        <v>32</v>
      </c>
      <c r="C13" s="38" t="s">
        <v>33</v>
      </c>
      <c r="D13" s="38" t="s">
        <v>17</v>
      </c>
      <c r="E13" s="38">
        <v>5</v>
      </c>
      <c r="F13" s="8"/>
      <c r="G13" s="9"/>
      <c r="H13" s="9">
        <f t="shared" si="0"/>
        <v>0</v>
      </c>
      <c r="I13" s="9">
        <f t="shared" si="1"/>
        <v>0</v>
      </c>
      <c r="J13" s="10"/>
      <c r="K13" s="9">
        <f t="shared" si="2"/>
        <v>0</v>
      </c>
    </row>
    <row r="14" spans="1:11" ht="124.5" thickBot="1" x14ac:dyDescent="0.3">
      <c r="A14" s="4">
        <v>7</v>
      </c>
      <c r="B14" s="37" t="s">
        <v>34</v>
      </c>
      <c r="C14" s="38" t="s">
        <v>35</v>
      </c>
      <c r="D14" s="38" t="s">
        <v>17</v>
      </c>
      <c r="E14" s="38">
        <v>5</v>
      </c>
      <c r="F14" s="8"/>
      <c r="G14" s="9"/>
      <c r="H14" s="9">
        <f t="shared" si="0"/>
        <v>0</v>
      </c>
      <c r="I14" s="9">
        <f t="shared" si="1"/>
        <v>0</v>
      </c>
      <c r="J14" s="10"/>
      <c r="K14" s="9">
        <f t="shared" si="2"/>
        <v>0</v>
      </c>
    </row>
    <row r="15" spans="1:11" ht="113.25" thickBot="1" x14ac:dyDescent="0.3">
      <c r="A15" s="4">
        <v>8</v>
      </c>
      <c r="B15" s="37" t="s">
        <v>36</v>
      </c>
      <c r="C15" s="38" t="s">
        <v>37</v>
      </c>
      <c r="D15" s="38" t="s">
        <v>17</v>
      </c>
      <c r="E15" s="38">
        <v>8</v>
      </c>
      <c r="F15" s="8"/>
      <c r="G15" s="9"/>
      <c r="H15" s="9">
        <f t="shared" si="0"/>
        <v>0</v>
      </c>
      <c r="I15" s="9">
        <f>G15*E15</f>
        <v>0</v>
      </c>
      <c r="J15" s="10"/>
      <c r="K15" s="9">
        <f t="shared" si="2"/>
        <v>0</v>
      </c>
    </row>
    <row r="16" spans="1:11" ht="124.5" thickBot="1" x14ac:dyDescent="0.3">
      <c r="A16" s="4">
        <v>9</v>
      </c>
      <c r="B16" s="37" t="s">
        <v>38</v>
      </c>
      <c r="C16" s="38" t="s">
        <v>39</v>
      </c>
      <c r="D16" s="38" t="s">
        <v>17</v>
      </c>
      <c r="E16" s="38">
        <v>3</v>
      </c>
      <c r="F16" s="8"/>
      <c r="G16" s="9"/>
      <c r="H16" s="9">
        <f t="shared" si="0"/>
        <v>0</v>
      </c>
      <c r="I16" s="9">
        <f t="shared" ref="I16:I41" si="3">G16*E16</f>
        <v>0</v>
      </c>
      <c r="J16" s="10"/>
      <c r="K16" s="9">
        <f t="shared" si="2"/>
        <v>0</v>
      </c>
    </row>
    <row r="17" spans="1:11" ht="23.25" thickBot="1" x14ac:dyDescent="0.3">
      <c r="A17" s="4">
        <v>10</v>
      </c>
      <c r="B17" s="37" t="s">
        <v>40</v>
      </c>
      <c r="C17" s="38" t="s">
        <v>41</v>
      </c>
      <c r="D17" s="38" t="s">
        <v>17</v>
      </c>
      <c r="E17" s="38">
        <v>10</v>
      </c>
      <c r="F17" s="8"/>
      <c r="G17" s="9"/>
      <c r="H17" s="9">
        <f t="shared" si="0"/>
        <v>0</v>
      </c>
      <c r="I17" s="9">
        <f t="shared" si="3"/>
        <v>0</v>
      </c>
      <c r="J17" s="10"/>
      <c r="K17" s="9">
        <f t="shared" si="2"/>
        <v>0</v>
      </c>
    </row>
    <row r="18" spans="1:11" ht="158.25" thickBot="1" x14ac:dyDescent="0.3">
      <c r="A18" s="4">
        <v>11</v>
      </c>
      <c r="B18" s="37" t="s">
        <v>42</v>
      </c>
      <c r="C18" s="38" t="s">
        <v>43</v>
      </c>
      <c r="D18" s="38" t="s">
        <v>17</v>
      </c>
      <c r="E18" s="38">
        <v>40</v>
      </c>
      <c r="F18" s="8"/>
      <c r="G18" s="9"/>
      <c r="H18" s="9">
        <f t="shared" si="0"/>
        <v>0</v>
      </c>
      <c r="I18" s="9">
        <f t="shared" si="3"/>
        <v>0</v>
      </c>
      <c r="J18" s="10"/>
      <c r="K18" s="9">
        <f t="shared" si="2"/>
        <v>0</v>
      </c>
    </row>
    <row r="19" spans="1:11" ht="34.5" thickBot="1" x14ac:dyDescent="0.3">
      <c r="A19" s="4">
        <v>12</v>
      </c>
      <c r="B19" s="37" t="s">
        <v>20</v>
      </c>
      <c r="C19" s="38" t="s">
        <v>44</v>
      </c>
      <c r="D19" s="38" t="s">
        <v>17</v>
      </c>
      <c r="E19" s="38">
        <v>10</v>
      </c>
      <c r="F19" s="8"/>
      <c r="G19" s="9"/>
      <c r="H19" s="9">
        <f t="shared" si="0"/>
        <v>0</v>
      </c>
      <c r="I19" s="9">
        <f t="shared" si="3"/>
        <v>0</v>
      </c>
      <c r="J19" s="10"/>
      <c r="K19" s="9">
        <f t="shared" si="2"/>
        <v>0</v>
      </c>
    </row>
    <row r="20" spans="1:11" ht="57" thickBot="1" x14ac:dyDescent="0.3">
      <c r="A20" s="4">
        <v>13</v>
      </c>
      <c r="B20" s="37" t="s">
        <v>45</v>
      </c>
      <c r="C20" s="38" t="s">
        <v>46</v>
      </c>
      <c r="D20" s="38" t="s">
        <v>17</v>
      </c>
      <c r="E20" s="38">
        <v>3</v>
      </c>
      <c r="F20" s="8"/>
      <c r="G20" s="9"/>
      <c r="H20" s="9">
        <f t="shared" si="0"/>
        <v>0</v>
      </c>
      <c r="I20" s="9">
        <f t="shared" si="3"/>
        <v>0</v>
      </c>
      <c r="J20" s="10"/>
      <c r="K20" s="9">
        <f t="shared" si="2"/>
        <v>0</v>
      </c>
    </row>
    <row r="21" spans="1:11" ht="57" thickBot="1" x14ac:dyDescent="0.3">
      <c r="A21" s="4">
        <v>14</v>
      </c>
      <c r="B21" s="37" t="s">
        <v>47</v>
      </c>
      <c r="C21" s="38" t="s">
        <v>48</v>
      </c>
      <c r="D21" s="38" t="s">
        <v>23</v>
      </c>
      <c r="E21" s="38">
        <v>20</v>
      </c>
      <c r="F21" s="8"/>
      <c r="G21" s="9"/>
      <c r="H21" s="9">
        <f t="shared" si="0"/>
        <v>0</v>
      </c>
      <c r="I21" s="9">
        <f t="shared" si="3"/>
        <v>0</v>
      </c>
      <c r="J21" s="10"/>
      <c r="K21" s="9">
        <f t="shared" si="2"/>
        <v>0</v>
      </c>
    </row>
    <row r="22" spans="1:11" ht="79.5" thickBot="1" x14ac:dyDescent="0.3">
      <c r="A22" s="4">
        <v>15</v>
      </c>
      <c r="B22" s="37" t="s">
        <v>49</v>
      </c>
      <c r="C22" s="38" t="s">
        <v>50</v>
      </c>
      <c r="D22" s="38" t="s">
        <v>23</v>
      </c>
      <c r="E22" s="38">
        <v>12</v>
      </c>
      <c r="F22" s="8"/>
      <c r="G22" s="9"/>
      <c r="H22" s="9">
        <f t="shared" si="0"/>
        <v>0</v>
      </c>
      <c r="I22" s="9">
        <f t="shared" si="3"/>
        <v>0</v>
      </c>
      <c r="J22" s="10"/>
      <c r="K22" s="9">
        <f t="shared" si="2"/>
        <v>0</v>
      </c>
    </row>
    <row r="23" spans="1:11" ht="79.5" thickBot="1" x14ac:dyDescent="0.3">
      <c r="A23" s="4">
        <v>16</v>
      </c>
      <c r="B23" s="37" t="s">
        <v>51</v>
      </c>
      <c r="C23" s="38" t="s">
        <v>52</v>
      </c>
      <c r="D23" s="38" t="s">
        <v>17</v>
      </c>
      <c r="E23" s="38">
        <v>25</v>
      </c>
      <c r="F23" s="8"/>
      <c r="G23" s="9"/>
      <c r="H23" s="9">
        <f t="shared" si="0"/>
        <v>0</v>
      </c>
      <c r="I23" s="9">
        <f t="shared" si="3"/>
        <v>0</v>
      </c>
      <c r="J23" s="10"/>
      <c r="K23" s="9">
        <f t="shared" si="2"/>
        <v>0</v>
      </c>
    </row>
    <row r="24" spans="1:11" ht="79.5" thickBot="1" x14ac:dyDescent="0.3">
      <c r="A24" s="4">
        <v>17</v>
      </c>
      <c r="B24" s="37" t="s">
        <v>53</v>
      </c>
      <c r="C24" s="38" t="s">
        <v>54</v>
      </c>
      <c r="D24" s="38" t="s">
        <v>17</v>
      </c>
      <c r="E24" s="38">
        <v>16</v>
      </c>
      <c r="F24" s="8"/>
      <c r="G24" s="9"/>
      <c r="H24" s="9">
        <f t="shared" si="0"/>
        <v>0</v>
      </c>
      <c r="I24" s="9">
        <f t="shared" si="3"/>
        <v>0</v>
      </c>
      <c r="J24" s="10"/>
      <c r="K24" s="9">
        <f t="shared" si="2"/>
        <v>0</v>
      </c>
    </row>
    <row r="25" spans="1:11" ht="135.75" thickBot="1" x14ac:dyDescent="0.3">
      <c r="A25" s="4">
        <v>18</v>
      </c>
      <c r="B25" s="37" t="s">
        <v>55</v>
      </c>
      <c r="C25" s="38" t="s">
        <v>56</v>
      </c>
      <c r="D25" s="38" t="s">
        <v>17</v>
      </c>
      <c r="E25" s="38">
        <v>10</v>
      </c>
      <c r="F25" s="8"/>
      <c r="G25" s="9"/>
      <c r="H25" s="9">
        <f t="shared" si="0"/>
        <v>0</v>
      </c>
      <c r="I25" s="9">
        <f t="shared" si="3"/>
        <v>0</v>
      </c>
      <c r="J25" s="10"/>
      <c r="K25" s="9">
        <f t="shared" si="2"/>
        <v>0</v>
      </c>
    </row>
    <row r="26" spans="1:11" ht="34.5" thickBot="1" x14ac:dyDescent="0.3">
      <c r="A26" s="4">
        <v>19</v>
      </c>
      <c r="B26" s="37" t="s">
        <v>57</v>
      </c>
      <c r="C26" s="38" t="s">
        <v>58</v>
      </c>
      <c r="D26" s="38" t="s">
        <v>17</v>
      </c>
      <c r="E26" s="38">
        <v>20</v>
      </c>
      <c r="F26" s="8"/>
      <c r="G26" s="9"/>
      <c r="H26" s="9">
        <f t="shared" si="0"/>
        <v>0</v>
      </c>
      <c r="I26" s="9">
        <f t="shared" si="3"/>
        <v>0</v>
      </c>
      <c r="J26" s="10"/>
      <c r="K26" s="9">
        <f t="shared" si="2"/>
        <v>0</v>
      </c>
    </row>
    <row r="27" spans="1:11" ht="45.75" thickBot="1" x14ac:dyDescent="0.3">
      <c r="A27" s="4">
        <v>20</v>
      </c>
      <c r="B27" s="37" t="s">
        <v>59</v>
      </c>
      <c r="C27" s="38" t="s">
        <v>60</v>
      </c>
      <c r="D27" s="38" t="s">
        <v>23</v>
      </c>
      <c r="E27" s="38">
        <v>1200</v>
      </c>
      <c r="F27" s="8"/>
      <c r="G27" s="9"/>
      <c r="H27" s="9">
        <f t="shared" si="0"/>
        <v>0</v>
      </c>
      <c r="I27" s="9">
        <f t="shared" si="3"/>
        <v>0</v>
      </c>
      <c r="J27" s="10"/>
      <c r="K27" s="9">
        <f t="shared" si="2"/>
        <v>0</v>
      </c>
    </row>
    <row r="28" spans="1:11" ht="135.75" thickBot="1" x14ac:dyDescent="0.3">
      <c r="A28" s="4">
        <v>21</v>
      </c>
      <c r="B28" s="37" t="s">
        <v>61</v>
      </c>
      <c r="C28" s="38" t="s">
        <v>62</v>
      </c>
      <c r="D28" s="38" t="s">
        <v>23</v>
      </c>
      <c r="E28" s="38">
        <v>160</v>
      </c>
      <c r="F28" s="8"/>
      <c r="G28" s="9"/>
      <c r="H28" s="9">
        <f t="shared" si="0"/>
        <v>0</v>
      </c>
      <c r="I28" s="9">
        <f t="shared" si="3"/>
        <v>0</v>
      </c>
      <c r="J28" s="10"/>
      <c r="K28" s="9">
        <f t="shared" si="2"/>
        <v>0</v>
      </c>
    </row>
    <row r="29" spans="1:11" ht="102" thickBot="1" x14ac:dyDescent="0.3">
      <c r="A29" s="4">
        <v>22</v>
      </c>
      <c r="B29" s="37" t="s">
        <v>63</v>
      </c>
      <c r="C29" s="38" t="s">
        <v>64</v>
      </c>
      <c r="D29" s="38" t="s">
        <v>17</v>
      </c>
      <c r="E29" s="38">
        <v>5</v>
      </c>
      <c r="F29" s="8"/>
      <c r="G29" s="9"/>
      <c r="H29" s="9">
        <f t="shared" si="0"/>
        <v>0</v>
      </c>
      <c r="I29" s="9">
        <f t="shared" si="3"/>
        <v>0</v>
      </c>
      <c r="J29" s="10"/>
      <c r="K29" s="9">
        <f t="shared" si="2"/>
        <v>0</v>
      </c>
    </row>
    <row r="30" spans="1:11" ht="50.1" customHeight="1" thickBot="1" x14ac:dyDescent="0.3">
      <c r="A30" s="4">
        <v>23</v>
      </c>
      <c r="B30" s="37" t="s">
        <v>65</v>
      </c>
      <c r="C30" s="38" t="s">
        <v>66</v>
      </c>
      <c r="D30" s="38" t="s">
        <v>17</v>
      </c>
      <c r="E30" s="38">
        <v>2</v>
      </c>
      <c r="F30" s="8"/>
      <c r="G30" s="9"/>
      <c r="H30" s="9">
        <f t="shared" si="0"/>
        <v>0</v>
      </c>
      <c r="I30" s="9">
        <f t="shared" si="3"/>
        <v>0</v>
      </c>
      <c r="J30" s="10"/>
      <c r="K30" s="9">
        <f t="shared" si="2"/>
        <v>0</v>
      </c>
    </row>
    <row r="31" spans="1:11" ht="50.1" customHeight="1" thickBot="1" x14ac:dyDescent="0.3">
      <c r="A31" s="4">
        <v>24</v>
      </c>
      <c r="B31" s="37" t="s">
        <v>67</v>
      </c>
      <c r="C31" s="38" t="s">
        <v>68</v>
      </c>
      <c r="D31" s="38" t="s">
        <v>17</v>
      </c>
      <c r="E31" s="38">
        <v>4</v>
      </c>
      <c r="F31" s="8"/>
      <c r="G31" s="9"/>
      <c r="H31" s="9">
        <f t="shared" si="0"/>
        <v>0</v>
      </c>
      <c r="I31" s="9">
        <f t="shared" si="3"/>
        <v>0</v>
      </c>
      <c r="J31" s="10"/>
      <c r="K31" s="9">
        <f t="shared" si="2"/>
        <v>0</v>
      </c>
    </row>
    <row r="32" spans="1:11" ht="34.5" thickBot="1" x14ac:dyDescent="0.3">
      <c r="A32" s="4">
        <v>25</v>
      </c>
      <c r="B32" s="37" t="s">
        <v>69</v>
      </c>
      <c r="C32" s="38" t="s">
        <v>70</v>
      </c>
      <c r="D32" s="38" t="s">
        <v>17</v>
      </c>
      <c r="E32" s="38">
        <v>20</v>
      </c>
      <c r="F32" s="8"/>
      <c r="G32" s="9"/>
      <c r="H32" s="9">
        <f t="shared" si="0"/>
        <v>0</v>
      </c>
      <c r="I32" s="9">
        <f t="shared" si="3"/>
        <v>0</v>
      </c>
      <c r="J32" s="10"/>
      <c r="K32" s="9">
        <f t="shared" si="2"/>
        <v>0</v>
      </c>
    </row>
    <row r="33" spans="1:11" ht="124.5" thickBot="1" x14ac:dyDescent="0.3">
      <c r="A33" s="4">
        <v>26</v>
      </c>
      <c r="B33" s="37" t="s">
        <v>71</v>
      </c>
      <c r="C33" s="38" t="s">
        <v>72</v>
      </c>
      <c r="D33" s="38" t="s">
        <v>23</v>
      </c>
      <c r="E33" s="38">
        <v>5</v>
      </c>
      <c r="F33" s="8"/>
      <c r="G33" s="9"/>
      <c r="H33" s="9">
        <f t="shared" si="0"/>
        <v>0</v>
      </c>
      <c r="I33" s="9">
        <f t="shared" si="3"/>
        <v>0</v>
      </c>
      <c r="J33" s="10"/>
      <c r="K33" s="9">
        <f t="shared" si="2"/>
        <v>0</v>
      </c>
    </row>
    <row r="34" spans="1:11" ht="158.25" thickBot="1" x14ac:dyDescent="0.3">
      <c r="A34" s="4">
        <v>27</v>
      </c>
      <c r="B34" s="37" t="s">
        <v>73</v>
      </c>
      <c r="C34" s="38" t="s">
        <v>74</v>
      </c>
      <c r="D34" s="38" t="s">
        <v>17</v>
      </c>
      <c r="E34" s="38">
        <v>5</v>
      </c>
      <c r="F34" s="8"/>
      <c r="G34" s="9"/>
      <c r="H34" s="9">
        <f t="shared" si="0"/>
        <v>0</v>
      </c>
      <c r="I34" s="9">
        <f t="shared" si="3"/>
        <v>0</v>
      </c>
      <c r="J34" s="10"/>
      <c r="K34" s="9">
        <f t="shared" si="2"/>
        <v>0</v>
      </c>
    </row>
    <row r="35" spans="1:11" ht="169.5" thickBot="1" x14ac:dyDescent="0.3">
      <c r="A35" s="4">
        <v>28</v>
      </c>
      <c r="B35" s="37" t="s">
        <v>75</v>
      </c>
      <c r="C35" s="38" t="s">
        <v>76</v>
      </c>
      <c r="D35" s="38" t="s">
        <v>17</v>
      </c>
      <c r="E35" s="38">
        <v>60</v>
      </c>
      <c r="F35" s="8"/>
      <c r="G35" s="9"/>
      <c r="H35" s="9">
        <f t="shared" si="0"/>
        <v>0</v>
      </c>
      <c r="I35" s="9">
        <f t="shared" si="3"/>
        <v>0</v>
      </c>
      <c r="J35" s="10"/>
      <c r="K35" s="9">
        <f t="shared" si="2"/>
        <v>0</v>
      </c>
    </row>
    <row r="36" spans="1:11" ht="124.5" thickBot="1" x14ac:dyDescent="0.3">
      <c r="A36" s="4">
        <v>29</v>
      </c>
      <c r="B36" s="37" t="s">
        <v>77</v>
      </c>
      <c r="C36" s="38" t="s">
        <v>78</v>
      </c>
      <c r="D36" s="38" t="s">
        <v>17</v>
      </c>
      <c r="E36" s="38">
        <v>70</v>
      </c>
      <c r="F36" s="8"/>
      <c r="G36" s="9"/>
      <c r="H36" s="9">
        <f t="shared" si="0"/>
        <v>0</v>
      </c>
      <c r="I36" s="9">
        <f t="shared" si="3"/>
        <v>0</v>
      </c>
      <c r="J36" s="10"/>
      <c r="K36" s="9">
        <f t="shared" si="2"/>
        <v>0</v>
      </c>
    </row>
    <row r="37" spans="1:11" ht="113.25" thickBot="1" x14ac:dyDescent="0.3">
      <c r="A37" s="4">
        <v>30</v>
      </c>
      <c r="B37" s="37" t="s">
        <v>79</v>
      </c>
      <c r="C37" s="38" t="s">
        <v>80</v>
      </c>
      <c r="D37" s="38" t="s">
        <v>17</v>
      </c>
      <c r="E37" s="38">
        <v>6</v>
      </c>
      <c r="F37" s="8"/>
      <c r="G37" s="9"/>
      <c r="H37" s="9">
        <f t="shared" si="0"/>
        <v>0</v>
      </c>
      <c r="I37" s="9">
        <f t="shared" si="3"/>
        <v>0</v>
      </c>
      <c r="J37" s="10"/>
      <c r="K37" s="9">
        <f t="shared" si="2"/>
        <v>0</v>
      </c>
    </row>
    <row r="38" spans="1:11" ht="113.25" thickBot="1" x14ac:dyDescent="0.3">
      <c r="A38" s="4">
        <v>31</v>
      </c>
      <c r="B38" s="37" t="s">
        <v>81</v>
      </c>
      <c r="C38" s="38" t="s">
        <v>82</v>
      </c>
      <c r="D38" s="38" t="s">
        <v>17</v>
      </c>
      <c r="E38" s="38">
        <v>18</v>
      </c>
      <c r="F38" s="8"/>
      <c r="G38" s="9"/>
      <c r="H38" s="9">
        <f t="shared" si="0"/>
        <v>0</v>
      </c>
      <c r="I38" s="9">
        <f t="shared" si="3"/>
        <v>0</v>
      </c>
      <c r="J38" s="10"/>
      <c r="K38" s="9">
        <f t="shared" si="2"/>
        <v>0</v>
      </c>
    </row>
    <row r="39" spans="1:11" ht="113.25" thickBot="1" x14ac:dyDescent="0.3">
      <c r="A39" s="4">
        <v>32</v>
      </c>
      <c r="B39" s="37" t="s">
        <v>83</v>
      </c>
      <c r="C39" s="38" t="s">
        <v>84</v>
      </c>
      <c r="D39" s="38" t="s">
        <v>23</v>
      </c>
      <c r="E39" s="38">
        <v>50</v>
      </c>
      <c r="F39" s="8"/>
      <c r="G39" s="9"/>
      <c r="H39" s="9">
        <f t="shared" si="0"/>
        <v>0</v>
      </c>
      <c r="I39" s="9">
        <f t="shared" si="3"/>
        <v>0</v>
      </c>
      <c r="J39" s="10"/>
      <c r="K39" s="9">
        <f t="shared" si="2"/>
        <v>0</v>
      </c>
    </row>
    <row r="40" spans="1:11" ht="248.25" thickBot="1" x14ac:dyDescent="0.3">
      <c r="A40" s="4">
        <v>33</v>
      </c>
      <c r="B40" s="37" t="s">
        <v>85</v>
      </c>
      <c r="C40" s="38" t="s">
        <v>86</v>
      </c>
      <c r="D40" s="38" t="s">
        <v>23</v>
      </c>
      <c r="E40" s="38">
        <v>18</v>
      </c>
      <c r="F40" s="8"/>
      <c r="G40" s="9"/>
      <c r="H40" s="9">
        <f t="shared" si="0"/>
        <v>0</v>
      </c>
      <c r="I40" s="9">
        <f t="shared" si="3"/>
        <v>0</v>
      </c>
      <c r="J40" s="10"/>
      <c r="K40" s="9">
        <f t="shared" si="2"/>
        <v>0</v>
      </c>
    </row>
    <row r="41" spans="1:11" ht="135.75" thickBot="1" x14ac:dyDescent="0.3">
      <c r="A41" s="4">
        <v>34</v>
      </c>
      <c r="B41" s="37" t="s">
        <v>87</v>
      </c>
      <c r="C41" s="38" t="s">
        <v>88</v>
      </c>
      <c r="D41" s="38" t="s">
        <v>17</v>
      </c>
      <c r="E41" s="38">
        <v>12</v>
      </c>
      <c r="F41" s="8"/>
      <c r="G41" s="9"/>
      <c r="H41" s="9">
        <f t="shared" si="0"/>
        <v>0</v>
      </c>
      <c r="I41" s="9">
        <f t="shared" si="3"/>
        <v>0</v>
      </c>
      <c r="J41" s="10"/>
      <c r="K41" s="9">
        <f t="shared" si="2"/>
        <v>0</v>
      </c>
    </row>
    <row r="42" spans="1:11" ht="23.25" thickBot="1" x14ac:dyDescent="0.3">
      <c r="A42" s="4">
        <v>35</v>
      </c>
      <c r="B42" s="37" t="s">
        <v>89</v>
      </c>
      <c r="C42" s="38" t="s">
        <v>90</v>
      </c>
      <c r="D42" s="38" t="s">
        <v>17</v>
      </c>
      <c r="E42" s="38">
        <v>6</v>
      </c>
      <c r="F42" s="8"/>
      <c r="G42" s="9"/>
      <c r="H42" s="9">
        <f>G42+(G42*J42)</f>
        <v>0</v>
      </c>
      <c r="I42" s="9">
        <f>G42*E42</f>
        <v>0</v>
      </c>
      <c r="J42" s="10"/>
      <c r="K42" s="9">
        <f>I42+(I42*J42)</f>
        <v>0</v>
      </c>
    </row>
    <row r="43" spans="1:11" ht="23.25" thickBot="1" x14ac:dyDescent="0.3">
      <c r="A43" s="4">
        <v>36</v>
      </c>
      <c r="B43" s="37" t="s">
        <v>91</v>
      </c>
      <c r="C43" s="38" t="s">
        <v>92</v>
      </c>
      <c r="D43" s="38" t="s">
        <v>17</v>
      </c>
      <c r="E43" s="38">
        <v>25</v>
      </c>
      <c r="F43" s="8"/>
      <c r="G43" s="9"/>
      <c r="H43" s="9">
        <f t="shared" ref="H43:H71" si="4">G43+(G43*J43)</f>
        <v>0</v>
      </c>
      <c r="I43" s="9">
        <f t="shared" ref="I43:I48" si="5">G43*E43</f>
        <v>0</v>
      </c>
      <c r="J43" s="10"/>
      <c r="K43" s="9">
        <f t="shared" ref="K43:K71" si="6">I43+(I43*J43)</f>
        <v>0</v>
      </c>
    </row>
    <row r="44" spans="1:11" ht="34.5" thickBot="1" x14ac:dyDescent="0.3">
      <c r="A44" s="4">
        <v>37</v>
      </c>
      <c r="B44" s="37" t="s">
        <v>93</v>
      </c>
      <c r="C44" s="38" t="s">
        <v>94</v>
      </c>
      <c r="D44" s="38" t="s">
        <v>23</v>
      </c>
      <c r="E44" s="38">
        <v>20</v>
      </c>
      <c r="F44" s="8"/>
      <c r="G44" s="9"/>
      <c r="H44" s="9">
        <f t="shared" si="4"/>
        <v>0</v>
      </c>
      <c r="I44" s="9">
        <f t="shared" si="5"/>
        <v>0</v>
      </c>
      <c r="J44" s="10"/>
      <c r="K44" s="9">
        <f t="shared" si="6"/>
        <v>0</v>
      </c>
    </row>
    <row r="45" spans="1:11" ht="90.75" thickBot="1" x14ac:dyDescent="0.3">
      <c r="A45" s="4">
        <v>38</v>
      </c>
      <c r="B45" s="37" t="s">
        <v>19</v>
      </c>
      <c r="C45" s="38" t="s">
        <v>95</v>
      </c>
      <c r="D45" s="38" t="s">
        <v>17</v>
      </c>
      <c r="E45" s="38">
        <v>200</v>
      </c>
      <c r="F45" s="8"/>
      <c r="G45" s="9"/>
      <c r="H45" s="9">
        <f t="shared" si="4"/>
        <v>0</v>
      </c>
      <c r="I45" s="9">
        <f t="shared" si="5"/>
        <v>0</v>
      </c>
      <c r="J45" s="10"/>
      <c r="K45" s="9">
        <f t="shared" si="6"/>
        <v>0</v>
      </c>
    </row>
    <row r="46" spans="1:11" ht="113.25" thickBot="1" x14ac:dyDescent="0.3">
      <c r="A46" s="4">
        <v>39</v>
      </c>
      <c r="B46" s="37" t="s">
        <v>96</v>
      </c>
      <c r="C46" s="38" t="s">
        <v>97</v>
      </c>
      <c r="D46" s="38" t="s">
        <v>17</v>
      </c>
      <c r="E46" s="38">
        <v>2000</v>
      </c>
      <c r="F46" s="8"/>
      <c r="G46" s="9"/>
      <c r="H46" s="9">
        <f t="shared" si="4"/>
        <v>0</v>
      </c>
      <c r="I46" s="9">
        <f t="shared" si="5"/>
        <v>0</v>
      </c>
      <c r="J46" s="10"/>
      <c r="K46" s="9">
        <f t="shared" si="6"/>
        <v>0</v>
      </c>
    </row>
    <row r="47" spans="1:11" ht="180.75" thickBot="1" x14ac:dyDescent="0.3">
      <c r="A47" s="4">
        <v>40</v>
      </c>
      <c r="B47" s="37" t="s">
        <v>98</v>
      </c>
      <c r="C47" s="38" t="s">
        <v>99</v>
      </c>
      <c r="D47" s="38" t="s">
        <v>23</v>
      </c>
      <c r="E47" s="38">
        <v>40</v>
      </c>
      <c r="F47" s="8"/>
      <c r="G47" s="9"/>
      <c r="H47" s="9">
        <f t="shared" si="4"/>
        <v>0</v>
      </c>
      <c r="I47" s="9">
        <f t="shared" si="5"/>
        <v>0</v>
      </c>
      <c r="J47" s="10"/>
      <c r="K47" s="9">
        <f t="shared" si="6"/>
        <v>0</v>
      </c>
    </row>
    <row r="48" spans="1:11" ht="23.25" thickBot="1" x14ac:dyDescent="0.3">
      <c r="A48" s="4">
        <v>41</v>
      </c>
      <c r="B48" s="37" t="s">
        <v>100</v>
      </c>
      <c r="C48" s="38" t="s">
        <v>101</v>
      </c>
      <c r="D48" s="38" t="s">
        <v>102</v>
      </c>
      <c r="E48" s="38">
        <v>10</v>
      </c>
      <c r="F48" s="8"/>
      <c r="G48" s="9"/>
      <c r="H48" s="9">
        <f t="shared" si="4"/>
        <v>0</v>
      </c>
      <c r="I48" s="9">
        <f t="shared" si="5"/>
        <v>0</v>
      </c>
      <c r="J48" s="10"/>
      <c r="K48" s="9">
        <f t="shared" si="6"/>
        <v>0</v>
      </c>
    </row>
    <row r="49" spans="1:11" ht="23.25" thickBot="1" x14ac:dyDescent="0.3">
      <c r="A49" s="4">
        <v>42</v>
      </c>
      <c r="B49" s="37" t="s">
        <v>100</v>
      </c>
      <c r="C49" s="38" t="s">
        <v>103</v>
      </c>
      <c r="D49" s="38" t="s">
        <v>102</v>
      </c>
      <c r="E49" s="38">
        <v>15</v>
      </c>
      <c r="F49" s="8"/>
      <c r="G49" s="9"/>
      <c r="H49" s="9">
        <f t="shared" si="4"/>
        <v>0</v>
      </c>
      <c r="I49" s="9">
        <f>G49*E49</f>
        <v>0</v>
      </c>
      <c r="J49" s="10"/>
      <c r="K49" s="9">
        <f t="shared" si="6"/>
        <v>0</v>
      </c>
    </row>
    <row r="50" spans="1:11" ht="68.25" thickBot="1" x14ac:dyDescent="0.3">
      <c r="A50" s="4">
        <v>43</v>
      </c>
      <c r="B50" s="37" t="s">
        <v>104</v>
      </c>
      <c r="C50" s="38" t="s">
        <v>105</v>
      </c>
      <c r="D50" s="38" t="s">
        <v>17</v>
      </c>
      <c r="E50" s="38">
        <v>18</v>
      </c>
      <c r="F50" s="8"/>
      <c r="G50" s="9"/>
      <c r="H50" s="9">
        <f t="shared" si="4"/>
        <v>0</v>
      </c>
      <c r="I50" s="9">
        <f t="shared" ref="I50:I71" si="7">G50*E50</f>
        <v>0</v>
      </c>
      <c r="J50" s="10"/>
      <c r="K50" s="9">
        <f t="shared" si="6"/>
        <v>0</v>
      </c>
    </row>
    <row r="51" spans="1:11" ht="68.25" thickBot="1" x14ac:dyDescent="0.3">
      <c r="A51" s="4">
        <v>44</v>
      </c>
      <c r="B51" s="37" t="s">
        <v>106</v>
      </c>
      <c r="C51" s="38" t="s">
        <v>107</v>
      </c>
      <c r="D51" s="38" t="s">
        <v>17</v>
      </c>
      <c r="E51" s="38">
        <v>70</v>
      </c>
      <c r="F51" s="8"/>
      <c r="G51" s="9"/>
      <c r="H51" s="9">
        <f t="shared" si="4"/>
        <v>0</v>
      </c>
      <c r="I51" s="9">
        <f t="shared" si="7"/>
        <v>0</v>
      </c>
      <c r="J51" s="10"/>
      <c r="K51" s="9">
        <f t="shared" si="6"/>
        <v>0</v>
      </c>
    </row>
    <row r="52" spans="1:11" ht="34.5" thickBot="1" x14ac:dyDescent="0.3">
      <c r="A52" s="4">
        <v>45</v>
      </c>
      <c r="B52" s="37" t="s">
        <v>108</v>
      </c>
      <c r="C52" s="38" t="s">
        <v>109</v>
      </c>
      <c r="D52" s="38" t="s">
        <v>17</v>
      </c>
      <c r="E52" s="38">
        <v>10</v>
      </c>
      <c r="F52" s="8"/>
      <c r="G52" s="9"/>
      <c r="H52" s="9">
        <f t="shared" si="4"/>
        <v>0</v>
      </c>
      <c r="I52" s="9">
        <f t="shared" si="7"/>
        <v>0</v>
      </c>
      <c r="J52" s="10"/>
      <c r="K52" s="9">
        <f t="shared" si="6"/>
        <v>0</v>
      </c>
    </row>
    <row r="53" spans="1:11" ht="23.25" thickBot="1" x14ac:dyDescent="0.3">
      <c r="A53" s="4">
        <v>46</v>
      </c>
      <c r="B53" s="37" t="s">
        <v>110</v>
      </c>
      <c r="C53" s="38" t="s">
        <v>111</v>
      </c>
      <c r="D53" s="38" t="s">
        <v>17</v>
      </c>
      <c r="E53" s="38">
        <v>10</v>
      </c>
      <c r="F53" s="8"/>
      <c r="G53" s="9"/>
      <c r="H53" s="9">
        <f t="shared" si="4"/>
        <v>0</v>
      </c>
      <c r="I53" s="9">
        <f t="shared" si="7"/>
        <v>0</v>
      </c>
      <c r="J53" s="10"/>
      <c r="K53" s="9">
        <f t="shared" si="6"/>
        <v>0</v>
      </c>
    </row>
    <row r="54" spans="1:11" ht="282" thickBot="1" x14ac:dyDescent="0.3">
      <c r="A54" s="4">
        <v>47</v>
      </c>
      <c r="B54" s="37" t="s">
        <v>112</v>
      </c>
      <c r="C54" s="38" t="s">
        <v>113</v>
      </c>
      <c r="D54" s="38" t="s">
        <v>17</v>
      </c>
      <c r="E54" s="38">
        <v>90</v>
      </c>
      <c r="F54" s="8"/>
      <c r="G54" s="9"/>
      <c r="H54" s="9">
        <f t="shared" si="4"/>
        <v>0</v>
      </c>
      <c r="I54" s="9">
        <f t="shared" si="7"/>
        <v>0</v>
      </c>
      <c r="J54" s="10"/>
      <c r="K54" s="9">
        <f t="shared" si="6"/>
        <v>0</v>
      </c>
    </row>
    <row r="55" spans="1:11" ht="124.5" thickBot="1" x14ac:dyDescent="0.3">
      <c r="A55" s="4">
        <v>48</v>
      </c>
      <c r="B55" s="37" t="s">
        <v>114</v>
      </c>
      <c r="C55" s="38" t="s">
        <v>115</v>
      </c>
      <c r="D55" s="38" t="s">
        <v>23</v>
      </c>
      <c r="E55" s="38">
        <v>50</v>
      </c>
      <c r="F55" s="8"/>
      <c r="G55" s="9"/>
      <c r="H55" s="9">
        <f t="shared" si="4"/>
        <v>0</v>
      </c>
      <c r="I55" s="9">
        <f t="shared" si="7"/>
        <v>0</v>
      </c>
      <c r="J55" s="10"/>
      <c r="K55" s="9">
        <f t="shared" si="6"/>
        <v>0</v>
      </c>
    </row>
    <row r="56" spans="1:11" ht="158.25" thickBot="1" x14ac:dyDescent="0.3">
      <c r="A56" s="4">
        <v>49</v>
      </c>
      <c r="B56" s="37" t="s">
        <v>116</v>
      </c>
      <c r="C56" s="38" t="s">
        <v>117</v>
      </c>
      <c r="D56" s="38" t="s">
        <v>17</v>
      </c>
      <c r="E56" s="38">
        <v>30</v>
      </c>
      <c r="F56" s="8"/>
      <c r="G56" s="9"/>
      <c r="H56" s="9">
        <f t="shared" si="4"/>
        <v>0</v>
      </c>
      <c r="I56" s="9">
        <f t="shared" si="7"/>
        <v>0</v>
      </c>
      <c r="J56" s="10"/>
      <c r="K56" s="9">
        <f t="shared" si="6"/>
        <v>0</v>
      </c>
    </row>
    <row r="57" spans="1:11" ht="23.25" thickBot="1" x14ac:dyDescent="0.3">
      <c r="A57" s="4">
        <v>50</v>
      </c>
      <c r="B57" s="37" t="s">
        <v>118</v>
      </c>
      <c r="C57" s="38" t="s">
        <v>119</v>
      </c>
      <c r="D57" s="38" t="s">
        <v>17</v>
      </c>
      <c r="E57" s="38">
        <v>4</v>
      </c>
      <c r="F57" s="8"/>
      <c r="G57" s="9"/>
      <c r="H57" s="9">
        <f t="shared" si="4"/>
        <v>0</v>
      </c>
      <c r="I57" s="9">
        <f t="shared" si="7"/>
        <v>0</v>
      </c>
      <c r="J57" s="10"/>
      <c r="K57" s="9">
        <f t="shared" si="6"/>
        <v>0</v>
      </c>
    </row>
    <row r="58" spans="1:11" ht="169.5" thickBot="1" x14ac:dyDescent="0.3">
      <c r="A58" s="4">
        <v>51</v>
      </c>
      <c r="B58" s="37" t="s">
        <v>120</v>
      </c>
      <c r="C58" s="38" t="s">
        <v>152</v>
      </c>
      <c r="D58" s="38" t="s">
        <v>23</v>
      </c>
      <c r="E58" s="38">
        <v>50</v>
      </c>
      <c r="F58" s="8"/>
      <c r="G58" s="9"/>
      <c r="H58" s="9">
        <f t="shared" si="4"/>
        <v>0</v>
      </c>
      <c r="I58" s="9">
        <f t="shared" si="7"/>
        <v>0</v>
      </c>
      <c r="J58" s="10"/>
      <c r="K58" s="9">
        <f t="shared" si="6"/>
        <v>0</v>
      </c>
    </row>
    <row r="59" spans="1:11" ht="23.25" thickBot="1" x14ac:dyDescent="0.3">
      <c r="A59" s="4">
        <v>52</v>
      </c>
      <c r="B59" s="37" t="s">
        <v>121</v>
      </c>
      <c r="C59" s="38" t="s">
        <v>122</v>
      </c>
      <c r="D59" s="38" t="s">
        <v>17</v>
      </c>
      <c r="E59" s="38">
        <v>40</v>
      </c>
      <c r="F59" s="8"/>
      <c r="G59" s="9"/>
      <c r="H59" s="9">
        <f t="shared" si="4"/>
        <v>0</v>
      </c>
      <c r="I59" s="9">
        <f t="shared" si="7"/>
        <v>0</v>
      </c>
      <c r="J59" s="10"/>
      <c r="K59" s="9">
        <f t="shared" si="6"/>
        <v>0</v>
      </c>
    </row>
    <row r="60" spans="1:11" ht="45.75" thickBot="1" x14ac:dyDescent="0.3">
      <c r="A60" s="4">
        <v>53</v>
      </c>
      <c r="B60" s="37" t="s">
        <v>123</v>
      </c>
      <c r="C60" s="38" t="s">
        <v>124</v>
      </c>
      <c r="D60" s="38" t="s">
        <v>125</v>
      </c>
      <c r="E60" s="38">
        <v>2</v>
      </c>
      <c r="F60" s="8"/>
      <c r="G60" s="9"/>
      <c r="H60" s="9">
        <f t="shared" si="4"/>
        <v>0</v>
      </c>
      <c r="I60" s="9">
        <f t="shared" si="7"/>
        <v>0</v>
      </c>
      <c r="J60" s="10"/>
      <c r="K60" s="9">
        <f t="shared" si="6"/>
        <v>0</v>
      </c>
    </row>
    <row r="61" spans="1:11" ht="23.25" thickBot="1" x14ac:dyDescent="0.3">
      <c r="A61" s="4">
        <v>54</v>
      </c>
      <c r="B61" s="37" t="s">
        <v>126</v>
      </c>
      <c r="C61" s="38" t="s">
        <v>127</v>
      </c>
      <c r="D61" s="38" t="s">
        <v>23</v>
      </c>
      <c r="E61" s="38">
        <v>8</v>
      </c>
      <c r="F61" s="8"/>
      <c r="G61" s="9"/>
      <c r="H61" s="9">
        <f t="shared" si="4"/>
        <v>0</v>
      </c>
      <c r="I61" s="9">
        <f t="shared" si="7"/>
        <v>0</v>
      </c>
      <c r="J61" s="10"/>
      <c r="K61" s="9">
        <f t="shared" si="6"/>
        <v>0</v>
      </c>
    </row>
    <row r="62" spans="1:11" ht="23.25" thickBot="1" x14ac:dyDescent="0.3">
      <c r="A62" s="4">
        <v>55</v>
      </c>
      <c r="B62" s="37" t="s">
        <v>128</v>
      </c>
      <c r="C62" s="38" t="s">
        <v>129</v>
      </c>
      <c r="D62" s="38" t="s">
        <v>23</v>
      </c>
      <c r="E62" s="38">
        <v>4</v>
      </c>
      <c r="F62" s="8"/>
      <c r="G62" s="9"/>
      <c r="H62" s="9">
        <f t="shared" si="4"/>
        <v>0</v>
      </c>
      <c r="I62" s="9">
        <f t="shared" si="7"/>
        <v>0</v>
      </c>
      <c r="J62" s="10"/>
      <c r="K62" s="9">
        <f t="shared" si="6"/>
        <v>0</v>
      </c>
    </row>
    <row r="63" spans="1:11" ht="34.5" thickBot="1" x14ac:dyDescent="0.3">
      <c r="A63" s="4">
        <v>56</v>
      </c>
      <c r="B63" s="37" t="s">
        <v>130</v>
      </c>
      <c r="C63" s="38" t="s">
        <v>131</v>
      </c>
      <c r="D63" s="38" t="s">
        <v>132</v>
      </c>
      <c r="E63" s="38">
        <v>8</v>
      </c>
      <c r="F63" s="8"/>
      <c r="G63" s="9"/>
      <c r="H63" s="9">
        <f t="shared" si="4"/>
        <v>0</v>
      </c>
      <c r="I63" s="9">
        <f t="shared" si="7"/>
        <v>0</v>
      </c>
      <c r="J63" s="10"/>
      <c r="K63" s="9">
        <f t="shared" si="6"/>
        <v>0</v>
      </c>
    </row>
    <row r="64" spans="1:11" ht="57" thickBot="1" x14ac:dyDescent="0.3">
      <c r="A64" s="4">
        <v>57</v>
      </c>
      <c r="B64" s="37" t="s">
        <v>133</v>
      </c>
      <c r="C64" s="38" t="s">
        <v>134</v>
      </c>
      <c r="D64" s="38" t="s">
        <v>102</v>
      </c>
      <c r="E64" s="38">
        <v>5</v>
      </c>
      <c r="F64" s="8"/>
      <c r="G64" s="9"/>
      <c r="H64" s="9">
        <f t="shared" si="4"/>
        <v>0</v>
      </c>
      <c r="I64" s="9">
        <f t="shared" si="7"/>
        <v>0</v>
      </c>
      <c r="J64" s="10"/>
      <c r="K64" s="9">
        <f t="shared" si="6"/>
        <v>0</v>
      </c>
    </row>
    <row r="65" spans="1:11" ht="23.25" thickBot="1" x14ac:dyDescent="0.3">
      <c r="A65" s="4">
        <v>58</v>
      </c>
      <c r="B65" s="37" t="s">
        <v>135</v>
      </c>
      <c r="C65" s="38" t="s">
        <v>136</v>
      </c>
      <c r="D65" s="38" t="s">
        <v>137</v>
      </c>
      <c r="E65" s="38">
        <v>120</v>
      </c>
      <c r="F65" s="8"/>
      <c r="G65" s="9"/>
      <c r="H65" s="9">
        <f t="shared" si="4"/>
        <v>0</v>
      </c>
      <c r="I65" s="9">
        <f t="shared" si="7"/>
        <v>0</v>
      </c>
      <c r="J65" s="10"/>
      <c r="K65" s="9">
        <f t="shared" si="6"/>
        <v>0</v>
      </c>
    </row>
    <row r="66" spans="1:11" ht="57" thickBot="1" x14ac:dyDescent="0.3">
      <c r="A66" s="4">
        <v>59</v>
      </c>
      <c r="B66" s="37" t="s">
        <v>138</v>
      </c>
      <c r="C66" s="38" t="s">
        <v>139</v>
      </c>
      <c r="D66" s="38" t="s">
        <v>140</v>
      </c>
      <c r="E66" s="38">
        <v>120</v>
      </c>
      <c r="F66" s="8"/>
      <c r="G66" s="9"/>
      <c r="H66" s="9">
        <f t="shared" si="4"/>
        <v>0</v>
      </c>
      <c r="I66" s="9">
        <f t="shared" si="7"/>
        <v>0</v>
      </c>
      <c r="J66" s="10"/>
      <c r="K66" s="9">
        <f t="shared" si="6"/>
        <v>0</v>
      </c>
    </row>
    <row r="67" spans="1:11" ht="57" thickBot="1" x14ac:dyDescent="0.3">
      <c r="A67" s="4">
        <v>60</v>
      </c>
      <c r="B67" s="37" t="s">
        <v>141</v>
      </c>
      <c r="C67" s="38" t="s">
        <v>142</v>
      </c>
      <c r="D67" s="38" t="s">
        <v>143</v>
      </c>
      <c r="E67" s="38">
        <v>120</v>
      </c>
      <c r="F67" s="8"/>
      <c r="G67" s="9"/>
      <c r="H67" s="9">
        <f t="shared" si="4"/>
        <v>0</v>
      </c>
      <c r="I67" s="9">
        <f t="shared" si="7"/>
        <v>0</v>
      </c>
      <c r="J67" s="10"/>
      <c r="K67" s="9">
        <f t="shared" si="6"/>
        <v>0</v>
      </c>
    </row>
    <row r="68" spans="1:11" ht="192" thickBot="1" x14ac:dyDescent="0.3">
      <c r="A68" s="4">
        <v>61</v>
      </c>
      <c r="B68" s="37" t="s">
        <v>144</v>
      </c>
      <c r="C68" s="38" t="s">
        <v>145</v>
      </c>
      <c r="D68" s="38" t="s">
        <v>17</v>
      </c>
      <c r="E68" s="38">
        <v>50</v>
      </c>
      <c r="F68" s="8"/>
      <c r="G68" s="9"/>
      <c r="H68" s="9">
        <f t="shared" si="4"/>
        <v>0</v>
      </c>
      <c r="I68" s="9">
        <f t="shared" si="7"/>
        <v>0</v>
      </c>
      <c r="J68" s="10"/>
      <c r="K68" s="9">
        <f t="shared" si="6"/>
        <v>0</v>
      </c>
    </row>
    <row r="69" spans="1:11" ht="23.25" thickBot="1" x14ac:dyDescent="0.3">
      <c r="A69" s="4">
        <v>62</v>
      </c>
      <c r="B69" s="37" t="s">
        <v>146</v>
      </c>
      <c r="C69" s="38" t="s">
        <v>147</v>
      </c>
      <c r="D69" s="38" t="s">
        <v>23</v>
      </c>
      <c r="E69" s="38">
        <v>3</v>
      </c>
      <c r="F69" s="8"/>
      <c r="G69" s="9"/>
      <c r="H69" s="9">
        <f t="shared" si="4"/>
        <v>0</v>
      </c>
      <c r="I69" s="9">
        <f t="shared" si="7"/>
        <v>0</v>
      </c>
      <c r="J69" s="10"/>
      <c r="K69" s="9">
        <f t="shared" si="6"/>
        <v>0</v>
      </c>
    </row>
    <row r="70" spans="1:11" ht="102" thickBot="1" x14ac:dyDescent="0.3">
      <c r="A70" s="4">
        <v>63</v>
      </c>
      <c r="B70" s="37" t="s">
        <v>148</v>
      </c>
      <c r="C70" s="38" t="s">
        <v>149</v>
      </c>
      <c r="D70" s="38" t="s">
        <v>17</v>
      </c>
      <c r="E70" s="38">
        <v>60</v>
      </c>
      <c r="F70" s="8"/>
      <c r="G70" s="9"/>
      <c r="H70" s="9">
        <f t="shared" si="4"/>
        <v>0</v>
      </c>
      <c r="I70" s="9">
        <f t="shared" si="7"/>
        <v>0</v>
      </c>
      <c r="J70" s="10"/>
      <c r="K70" s="9">
        <f t="shared" si="6"/>
        <v>0</v>
      </c>
    </row>
    <row r="71" spans="1:11" ht="45.75" thickBot="1" x14ac:dyDescent="0.3">
      <c r="A71" s="4">
        <v>64</v>
      </c>
      <c r="B71" s="37" t="s">
        <v>150</v>
      </c>
      <c r="C71" s="38" t="s">
        <v>151</v>
      </c>
      <c r="D71" s="38" t="s">
        <v>102</v>
      </c>
      <c r="E71" s="38">
        <v>20</v>
      </c>
      <c r="F71" s="8"/>
      <c r="G71" s="9"/>
      <c r="H71" s="9">
        <f t="shared" si="4"/>
        <v>0</v>
      </c>
      <c r="I71" s="9">
        <f t="shared" si="7"/>
        <v>0</v>
      </c>
      <c r="J71" s="10"/>
      <c r="K71" s="9">
        <f t="shared" si="6"/>
        <v>0</v>
      </c>
    </row>
    <row r="72" spans="1:11" ht="22.5" customHeight="1" thickBot="1" x14ac:dyDescent="0.3">
      <c r="A72" s="13" t="s">
        <v>14</v>
      </c>
      <c r="B72" s="14"/>
      <c r="C72" s="14"/>
      <c r="D72" s="14"/>
      <c r="E72" s="14"/>
      <c r="F72" s="14"/>
      <c r="G72" s="14"/>
      <c r="H72" s="14"/>
      <c r="I72" s="14"/>
      <c r="J72" s="15"/>
      <c r="K72" s="5">
        <f>SUM(K8:K71)</f>
        <v>0</v>
      </c>
    </row>
    <row r="74" spans="1:11" x14ac:dyDescent="0.25">
      <c r="D74"/>
      <c r="E74"/>
    </row>
    <row r="75" spans="1:11" ht="25.5" customHeight="1" x14ac:dyDescent="0.25">
      <c r="D75"/>
      <c r="E75"/>
    </row>
    <row r="76" spans="1:11" ht="42.75" customHeight="1" x14ac:dyDescent="0.25">
      <c r="D76"/>
      <c r="E76"/>
      <c r="G76" s="11" t="s">
        <v>18</v>
      </c>
      <c r="H76" s="12"/>
      <c r="I76" s="12"/>
      <c r="J76" s="12"/>
      <c r="K76" s="12"/>
    </row>
  </sheetData>
  <mergeCells count="14">
    <mergeCell ref="G76:K76"/>
    <mergeCell ref="A72:J72"/>
    <mergeCell ref="A4:K4"/>
    <mergeCell ref="A1:K1"/>
    <mergeCell ref="A2:K2"/>
    <mergeCell ref="A3:K3"/>
    <mergeCell ref="A5:A6"/>
    <mergeCell ref="B5:B6"/>
    <mergeCell ref="D5:E5"/>
    <mergeCell ref="G5:G6"/>
    <mergeCell ref="H5:H6"/>
    <mergeCell ref="I5:I6"/>
    <mergeCell ref="J5:J6"/>
    <mergeCell ref="K5:K6"/>
  </mergeCells>
  <pageMargins left="0.17" right="0.17" top="0.17" bottom="0.17" header="0.17" footer="0.17"/>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Wróblewski</dc:creator>
  <cp:lastModifiedBy>Tomasz Wróblewski</cp:lastModifiedBy>
  <cp:lastPrinted>2021-12-07T12:00:59Z</cp:lastPrinted>
  <dcterms:created xsi:type="dcterms:W3CDTF">2021-12-07T07:32:52Z</dcterms:created>
  <dcterms:modified xsi:type="dcterms:W3CDTF">2021-12-13T10:28:07Z</dcterms:modified>
</cp:coreProperties>
</file>