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obl\Desktop\PRZETARG\ZAMÓWIENIA POW. 17000\2021\07 materiały biurowe\"/>
    </mc:Choice>
  </mc:AlternateContent>
  <xr:revisionPtr revIDLastSave="0" documentId="13_ncr:1_{C376FA61-52F5-4680-B508-F56BD68DBCAA}" xr6:coauthVersionLast="47" xr6:coauthVersionMax="47" xr10:uidLastSave="{00000000-0000-0000-0000-000000000000}"/>
  <bookViews>
    <workbookView xWindow="-120" yWindow="-120" windowWidth="28065" windowHeight="16440" xr2:uid="{B6296BF1-4CD1-4A31-86F3-D1C8CDF101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K58" i="1" s="1"/>
  <c r="H58" i="1"/>
  <c r="I57" i="1"/>
  <c r="K57" i="1" s="1"/>
  <c r="H57" i="1"/>
  <c r="I56" i="1"/>
  <c r="K56" i="1" s="1"/>
  <c r="H56" i="1"/>
  <c r="I55" i="1"/>
  <c r="K55" i="1" s="1"/>
  <c r="H55" i="1"/>
  <c r="I54" i="1"/>
  <c r="K54" i="1" s="1"/>
  <c r="H54" i="1"/>
  <c r="I53" i="1"/>
  <c r="K53" i="1" s="1"/>
  <c r="H53" i="1"/>
  <c r="I52" i="1"/>
  <c r="K52" i="1" s="1"/>
  <c r="H52" i="1"/>
  <c r="I51" i="1"/>
  <c r="K51" i="1" s="1"/>
  <c r="H51" i="1"/>
  <c r="I50" i="1"/>
  <c r="K50" i="1" s="1"/>
  <c r="H50" i="1"/>
  <c r="I49" i="1"/>
  <c r="K49" i="1" s="1"/>
  <c r="H49" i="1"/>
  <c r="I48" i="1"/>
  <c r="K48" i="1" s="1"/>
  <c r="H48" i="1"/>
  <c r="I47" i="1"/>
  <c r="K47" i="1" s="1"/>
  <c r="H47" i="1"/>
  <c r="I46" i="1"/>
  <c r="K46" i="1" s="1"/>
  <c r="H46" i="1"/>
  <c r="I45" i="1"/>
  <c r="K45" i="1" s="1"/>
  <c r="H45" i="1"/>
  <c r="I44" i="1"/>
  <c r="K44" i="1" s="1"/>
  <c r="H44" i="1"/>
  <c r="I43" i="1"/>
  <c r="K43" i="1" s="1"/>
  <c r="H43" i="1"/>
  <c r="I42" i="1"/>
  <c r="K42" i="1" s="1"/>
  <c r="H42" i="1"/>
  <c r="H40" i="1"/>
  <c r="I40" i="1"/>
  <c r="K40" i="1" s="1"/>
  <c r="H41" i="1"/>
  <c r="I41" i="1"/>
  <c r="K41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8" i="1"/>
  <c r="K8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15" i="1"/>
  <c r="K15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K59" i="1" l="1"/>
</calcChain>
</file>

<file path=xl/sharedStrings.xml><?xml version="1.0" encoding="utf-8"?>
<sst xmlns="http://schemas.openxmlformats.org/spreadsheetml/2006/main" count="173" uniqueCount="125">
  <si>
    <t>LP.</t>
  </si>
  <si>
    <t>produkt</t>
  </si>
  <si>
    <t>właściwości produktu</t>
  </si>
  <si>
    <t>(cechy)</t>
  </si>
  <si>
    <t>Zapotrzebowanie</t>
  </si>
  <si>
    <t>Nazwa handlowa oferowanego produktu</t>
  </si>
  <si>
    <t>(producent, model)</t>
  </si>
  <si>
    <t>Cena jednostkowa netto</t>
  </si>
  <si>
    <t>Cena jednostkowa brutto</t>
  </si>
  <si>
    <t>WARTOŚĆ NETTO</t>
  </si>
  <si>
    <t>Stawka VAT</t>
  </si>
  <si>
    <t>WARTOŚĆ BRUTTO</t>
  </si>
  <si>
    <t>miara</t>
  </si>
  <si>
    <t>zam. ilość</t>
  </si>
  <si>
    <t>Wartość brutto za realizację dostawy stanowiącej cześć nr 1 zamówienia (suma wierszy w kolumnie 11)</t>
  </si>
  <si>
    <t>Pieczęć Wykonawcy</t>
  </si>
  <si>
    <t xml:space="preserve"> Formularz asortymentowo – cenowy</t>
  </si>
  <si>
    <t>Szt.</t>
  </si>
  <si>
    <r>
      <t xml:space="preserve">................................................................................
</t>
    </r>
    <r>
      <rPr>
        <sz val="9"/>
        <color theme="1"/>
        <rFont val="Calibri"/>
        <family val="2"/>
        <charset val="238"/>
        <scheme val="minor"/>
      </rPr>
      <t>Podpis Wykonawcy lub osoby uprawnionej do reprezentacji Wykonawcy</t>
    </r>
  </si>
  <si>
    <t>Kredki woskowe wykonane z glinki kaolinowej, w solidnej obudowie o drewnianej, grubość kredki 7 mm.       12 kolorów w opakowaniu, żywe, wyraziste kolory.</t>
  </si>
  <si>
    <t>Op.</t>
  </si>
  <si>
    <t>Klej w sztyfcie</t>
  </si>
  <si>
    <t>Farby plakatowe tempera</t>
  </si>
  <si>
    <t>Butelka 0,5l: czyste, żywe kolory, gęsta posiadająca bardzo dobre właściwości kryjące, mix kolorów</t>
  </si>
  <si>
    <t>Krepina</t>
  </si>
  <si>
    <t>Bibuła marszczona, mix kolorów, kolory intensywne</t>
  </si>
  <si>
    <t>Nożyczki dziecięce</t>
  </si>
  <si>
    <t>Plastelina opakowanie 12 kolorów, czyste, żywe kolory</t>
  </si>
  <si>
    <t>Flamastry</t>
  </si>
  <si>
    <t>Dziurkacz biurowy</t>
  </si>
  <si>
    <t>Deska klip A4</t>
  </si>
  <si>
    <t>Wykonana z najwyższej jakości folii, usztywniona wkładem kartonowym, posiada sprężysty mechanizm zaciskowy służący do przytrzymywania papieru</t>
  </si>
  <si>
    <t>Papier A3 , 80 g/mkw</t>
  </si>
  <si>
    <r>
      <t>biały papier przeznaczony do codziennych wydruków, głównie do czarno-białych dokumentów;</t>
    </r>
    <r>
      <rPr>
        <sz val="8.5"/>
        <color indexed="8"/>
        <rFont val="Calibri"/>
        <family val="2"/>
        <charset val="238"/>
        <scheme val="minor"/>
      </rPr>
      <t xml:space="preserve"> do wysokonakładowych drukarek i kopiarek; optymalna sztywność zapewniająca niezawodne i szybkie działanie urządzeń; 500 ark w ryzie; wyższa białość (153 CIE); certyfikaty: EU Ecolabel i FSC®; produkcja z wykorzystaniem technologii ColorLok</t>
    </r>
  </si>
  <si>
    <t>ryza</t>
  </si>
  <si>
    <t>Papier A4, 80 g/mkw</t>
  </si>
  <si>
    <t>biały papier przeznaczony do codziennych wydruków, głównie do czarno-białych dokumentów; do wysokonakładowych drukarek i kopiarek; optymalna sztywność zapewniająca niezawodne i szybkie działanie urządzeń; 500 ark w ryzie; wyższa białość (153 CIE); certyfikaty: EU Ecolabel i FSC®; produkcja z wykorzystaniem technologii ColorLok</t>
  </si>
  <si>
    <t>Papier A4,180 g/mkw</t>
  </si>
  <si>
    <t>Papier A4, 280 g/mkw</t>
  </si>
  <si>
    <t>biały papier przeznaczony do wydruków, głównie do czarno-białych dokumentów, 500 ark w ryzie</t>
  </si>
  <si>
    <t>Nożyczki biurowe – do cięcia papieru, kartonu, tektury, zdjęć, taśmy samoprzylepnej, itp</t>
  </si>
  <si>
    <t>szt</t>
  </si>
  <si>
    <t>Blok (notatnik biurowy) A4</t>
  </si>
  <si>
    <t>blok zawierający 50 kartek w kratkę w tekturowych okładkach</t>
  </si>
  <si>
    <t>Papier pakowy</t>
  </si>
  <si>
    <t>wytworzony w 100% z makulatury bez dodatków chemicznych, kolor szarobrązowy o powierzchni gładzonej, arkusz o wym. 130x100 cm</t>
  </si>
  <si>
    <t>Bloczki samoprzylepne</t>
  </si>
  <si>
    <t>bloczki kolorowych kartek samoprzylepnych o rozm. 76x76 mm, 100 szt. w opak.</t>
  </si>
  <si>
    <t>op.</t>
  </si>
  <si>
    <t>bloczki kolorowych kartek samoprzylepnych o rozm. 51x38 mm, 100 szt. w opak.</t>
  </si>
  <si>
    <t>bloczki kolorowych kartek samoprzylepnych o rozm. 76x127 mm, 100 szt. w opak.</t>
  </si>
  <si>
    <t>Kostka papierowa</t>
  </si>
  <si>
    <t>zestaw karteczek nabiurkowych do zapisywania podręcznych notatek, wym. 86x86x40 mm</t>
  </si>
  <si>
    <t>Zestaw 4 markerów do tablicy suchocieralnej - różne kolory</t>
  </si>
  <si>
    <t>op</t>
  </si>
  <si>
    <t>Zakreślacz fluorescencyjny</t>
  </si>
  <si>
    <t>zestaw 4 zakreślaczy w obudowie plastikowej, różne kolory, szer. linii 5 mm</t>
  </si>
  <si>
    <t>Szt</t>
  </si>
  <si>
    <t>Długopis Czarny</t>
  </si>
  <si>
    <t xml:space="preserve">długopis jednorazowy, pomarańczowy korpus
zakończenie i skuwka w kolorze tuszu
wentylowana skuwka
cienka końcówka 0,7mm
długość linii pisania 3000m
</t>
  </si>
  <si>
    <t>Długopis Czerwony</t>
  </si>
  <si>
    <t xml:space="preserve">długopis jednorazowy, pomarańczowy korpus, zakończenie i skuwka w kolorze tuszu, wentylowana skuwka, cienka końcówka 0,7mm
długość linii pisania 3000m
</t>
  </si>
  <si>
    <t>Długopis Niebieski</t>
  </si>
  <si>
    <t>Długopis Zielony</t>
  </si>
  <si>
    <t>Korektor w płynie pędzelek</t>
  </si>
  <si>
    <t>korektor z pędzelkiem w butelce o poj. 20ml</t>
  </si>
  <si>
    <t>Korektor taśmowy</t>
  </si>
  <si>
    <t>korektor taśmowy w plastikowej obudowie mini roller 5 m</t>
  </si>
  <si>
    <t>segregatory duże</t>
  </si>
  <si>
    <t>segregatory na dokumenty, szerokość grzbietu 80 mm, wzmocnione rogi, wewnątrz dźwignia z metalu.</t>
  </si>
  <si>
    <t>klej w plastikowym opakowaniu wysuwany ręcznie bez rozpuszczalników o pojemności 20g</t>
  </si>
  <si>
    <t>Pinezki kolorowe z wystającymi łepkami</t>
  </si>
  <si>
    <t>pinezki biurowe do mocowania dokumentów na tablicach korkowych, zakończone wystającymi, kolorowymi łepkami, 100 szt w op.</t>
  </si>
  <si>
    <t>Spinacze metalowe</t>
  </si>
  <si>
    <t>spinacze do papieru owalne, rozm. 28 mm, 100 szt w opakowaniu</t>
  </si>
  <si>
    <t>Segregatory Małe</t>
  </si>
  <si>
    <t>segregatory na dokumenty, szerokość grzbietu 50 mm, wzmocnione rogi, wewnątrz ring O-  kształtny</t>
  </si>
  <si>
    <t>Koszulka groszkowa na dokumenty</t>
  </si>
  <si>
    <t>Folia polipropylenowa na dokumenty otwierana od góry antyelektrostatyczna, wzmocniony pasek z perforacją. Gr 36µm, 200 szt w opak.</t>
  </si>
  <si>
    <t>Op</t>
  </si>
  <si>
    <t>Teczka kartonowa wiązana</t>
  </si>
  <si>
    <t>teczka tekturowa w środku klejona z elementami sznurkowymi do wiązania</t>
  </si>
  <si>
    <t>Taśma przylepna do pakowania</t>
  </si>
  <si>
    <t>szeroka taśma pakowa (szer. 5 cm.) krystaliczna</t>
  </si>
  <si>
    <t>Flamastry grube</t>
  </si>
  <si>
    <t>pisak w plastikowej obudowie do pisania na papierze, szerokość linii 1mm</t>
  </si>
  <si>
    <t>Cienkopisy czarne</t>
  </si>
  <si>
    <t>Cienkopisy w kolorach: czerwony, zielony, niebieski, czarny, grubość linii 0,7</t>
  </si>
  <si>
    <t>Magnesy 1 szt.</t>
  </si>
  <si>
    <t>magnesy w kształcie kółek o rozmiarze magnesu 3 cm Z jednej strony powlekane plastikiem, kolorowe</t>
  </si>
  <si>
    <t>Papier do flipcharta</t>
  </si>
  <si>
    <t>blok 70x100 gładki 50 kartek</t>
  </si>
  <si>
    <t>Flamastry do pisania po papierze (flipchartów)</t>
  </si>
  <si>
    <t>Grubość linii 3-5 mm, kolor czarny</t>
  </si>
  <si>
    <t>Masa mocująca</t>
  </si>
  <si>
    <t>masa klejąca do mocowania wielokrotnego użytku, poj. Opakowania: 80 porcji</t>
  </si>
  <si>
    <t>taśma dwustronna</t>
  </si>
  <si>
    <t>taśma o szer. 5 cm. dwustronnie klejąca, folia</t>
  </si>
  <si>
    <t>foliopisy</t>
  </si>
  <si>
    <t>Flamastry do pisania na folii, nieścieralne, kolor czarny i srebrny</t>
  </si>
  <si>
    <t>klipsy do dokumentów metalowe</t>
  </si>
  <si>
    <t>Metalowe klipsy do łączenia papieru w rozmiarze 17mm. Jedno opakowanie zawiera 12 klipsów.</t>
  </si>
  <si>
    <t>kreda do tablicy</t>
  </si>
  <si>
    <t>kreda biała, niepyląca, czysta, trwała, łatwo ścieralna, kształt walca o średnicy 1 cm. długość 8 cm. Opakowanie 100 szt.</t>
  </si>
  <si>
    <t>Kreda do tablicy</t>
  </si>
  <si>
    <t>kreda kolorowa (mix kolorów), niepyląca, czysta, trwała, łatwo ścieralna, kształt walca o średnicy 1 cm. długość 8 cm. Opakowanie 100 szt.</t>
  </si>
  <si>
    <t>Zszywacz biurowy</t>
  </si>
  <si>
    <t>Zszywacz manualny na 30 kartek. Rozmiar zszywek 24/6, Wyposażony w zintegrowany rozszywacz, komfortową w użyciu nakładkę dociskową oraz solidną, metalową podstawę</t>
  </si>
  <si>
    <t>Dziurkacz z mocną, metalową konstrukcją dla lepszych rezultatów. Odpowiedni do użytku domowego, biurowego i szkolnego. Zaokrąglone krawędzie. Dźwignia i podstawa pokryte tworzywem ABS. dziurkuje do 10 kartek (80 g/m2),do formatów: od A6, pionowo do A3 poziomo, ilość dziurek: 2, odległość między dziurkami: 80 mm, średnica dziurek: 5,5 mm, regulowany ogranicznik formatu, łatwy do opróżnienia pojemnik na konfetti</t>
  </si>
  <si>
    <t>Plastelina</t>
  </si>
  <si>
    <t>Kredki woskowe, drewniane,</t>
  </si>
  <si>
    <t>Zaokrąglone, bezpieczne ostrza z miarką. Długość całkowita</t>
  </si>
  <si>
    <t>Flamastry, tusz na bazie wodnej, zmywalne ze skóry i tkanin, opakowanie minimum 120 szt. Żywe kolory. Długość flamastra 15 cm. Grubość końcówki 2 mm. 12 kolorów</t>
  </si>
  <si>
    <t>marker do tablicy suchocieralnej</t>
  </si>
  <si>
    <t>Koperty C6</t>
  </si>
  <si>
    <t>Koperty samoklejące z paskiem białe, wym. 114x162, 500 szt w opakowaniu</t>
  </si>
  <si>
    <t>Folia do laminowania</t>
  </si>
  <si>
    <t>Folia do laminowania A4 100mic błyszcząca</t>
  </si>
  <si>
    <t>Folia do laminowania A5 100mic błyszcząca</t>
  </si>
  <si>
    <t>kolorowy papier (mix kolorów pastelowych) przeznaczony do codziennych wydruków, 500 ark w ryzie</t>
  </si>
  <si>
    <t>wykonane ze stali nierdzewnej o bardzo wysokiej jakości
wytrzymała rączka odporna na pęknięcia i odpryski wzbogaconą o gumowany uchwyt (soft - grip), charakteryzują się ergonomicznym kształtem oraz miękką rękojeścią
rozmiar: 20cm
kolor czarno-niebieski</t>
  </si>
  <si>
    <t>długopis jednorazowy, pomarańczowy korpus, zakończenie i skuwka w kolorze tuszu, wentylowana skuwka, cienka końcówka 0,7mm
długość linii pisania 3000m</t>
  </si>
  <si>
    <t>uniwersalny markery na bazie alkoholu o neutralnym zapachu.
O ergonomicznym kształcie i plastikowym korpusie.
Tusz łatwy do starcia nawet po kilku dniach. Grubość pisania: 1,5 mm. Długość pisania: 1600 m.
Kolor: czarny</t>
  </si>
  <si>
    <t xml:space="preserve">CUW.231.1.7.2021 Załącznik nr 5 </t>
  </si>
  <si>
    <t>Część 4 – materiały biurowe – Szkoła Podstawowa w Komorowie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</si>
</sst>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.5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9" fontId="4" fillId="3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840-4615-4B2E-B0A0-890B2386EC3E}">
  <dimension ref="A1:K63"/>
  <sheetViews>
    <sheetView tabSelected="1" workbookViewId="0">
      <pane xSplit="13" ySplit="7" topLeftCell="N49" activePane="bottomRight" state="frozen"/>
      <selection pane="topRight" activeCell="N1" sqref="N1"/>
      <selection pane="bottomLeft" activeCell="A8" sqref="A8"/>
      <selection pane="bottomRight" activeCell="A4" sqref="A4:K4"/>
    </sheetView>
  </sheetViews>
  <sheetFormatPr defaultRowHeight="15" x14ac:dyDescent="0.25"/>
  <cols>
    <col min="1" max="1" width="4.5703125" customWidth="1"/>
    <col min="2" max="2" width="14.5703125" style="7" customWidth="1"/>
    <col min="3" max="3" width="32.140625" style="10" customWidth="1"/>
    <col min="4" max="5" width="9.140625" style="5"/>
    <col min="6" max="6" width="24.140625" customWidth="1"/>
    <col min="10" max="10" width="8.140625" customWidth="1"/>
    <col min="11" max="11" width="12.140625" customWidth="1"/>
  </cols>
  <sheetData>
    <row r="1" spans="1:11" x14ac:dyDescent="0.25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27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x14ac:dyDescent="0.25">
      <c r="A3" s="30" t="s">
        <v>123</v>
      </c>
      <c r="B3" s="31"/>
      <c r="C3" s="31"/>
      <c r="D3" s="31"/>
      <c r="E3" s="31"/>
      <c r="F3" s="31"/>
      <c r="G3" s="31"/>
      <c r="H3" s="31"/>
      <c r="I3" s="31"/>
      <c r="J3" s="31"/>
      <c r="K3" s="32"/>
    </row>
    <row r="4" spans="1:11" ht="15.75" thickBot="1" x14ac:dyDescent="0.3">
      <c r="A4" s="21" t="s">
        <v>124</v>
      </c>
      <c r="B4" s="22"/>
      <c r="C4" s="22"/>
      <c r="D4" s="22"/>
      <c r="E4" s="22"/>
      <c r="F4" s="22"/>
      <c r="G4" s="22"/>
      <c r="H4" s="22"/>
      <c r="I4" s="22"/>
      <c r="J4" s="22"/>
      <c r="K4" s="23"/>
    </row>
    <row r="5" spans="1:11" ht="23.25" thickBot="1" x14ac:dyDescent="0.3">
      <c r="A5" s="33" t="s">
        <v>0</v>
      </c>
      <c r="B5" s="35" t="s">
        <v>1</v>
      </c>
      <c r="C5" s="8" t="s">
        <v>2</v>
      </c>
      <c r="D5" s="37" t="s">
        <v>4</v>
      </c>
      <c r="E5" s="38"/>
      <c r="F5" s="1" t="s">
        <v>5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</row>
    <row r="6" spans="1:11" ht="15.75" thickBot="1" x14ac:dyDescent="0.3">
      <c r="A6" s="34"/>
      <c r="B6" s="36"/>
      <c r="C6" s="9" t="s">
        <v>3</v>
      </c>
      <c r="D6" s="2" t="s">
        <v>12</v>
      </c>
      <c r="E6" s="2" t="s">
        <v>13</v>
      </c>
      <c r="F6" s="2" t="s">
        <v>6</v>
      </c>
      <c r="G6" s="36"/>
      <c r="H6" s="36"/>
      <c r="I6" s="36"/>
      <c r="J6" s="36"/>
      <c r="K6" s="36"/>
    </row>
    <row r="7" spans="1:11" ht="15.75" thickBot="1" x14ac:dyDescent="0.3">
      <c r="A7" s="3">
        <v>1</v>
      </c>
      <c r="B7" s="2">
        <v>2</v>
      </c>
      <c r="C7" s="9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90.75" thickBot="1" x14ac:dyDescent="0.3">
      <c r="A8" s="11">
        <v>1</v>
      </c>
      <c r="B8" s="6" t="s">
        <v>32</v>
      </c>
      <c r="C8" s="12" t="s">
        <v>33</v>
      </c>
      <c r="D8" s="6" t="s">
        <v>34</v>
      </c>
      <c r="E8" s="6">
        <v>2</v>
      </c>
      <c r="F8" s="13"/>
      <c r="G8" s="14"/>
      <c r="H8" s="14">
        <f>G8+(G8*J8)</f>
        <v>0</v>
      </c>
      <c r="I8" s="14">
        <f>G8*E8</f>
        <v>0</v>
      </c>
      <c r="J8" s="15"/>
      <c r="K8" s="14">
        <f>I8+(I8*J8)</f>
        <v>0</v>
      </c>
    </row>
    <row r="9" spans="1:11" ht="90.75" thickBot="1" x14ac:dyDescent="0.3">
      <c r="A9" s="11">
        <v>2</v>
      </c>
      <c r="B9" s="6" t="s">
        <v>35</v>
      </c>
      <c r="C9" s="12" t="s">
        <v>36</v>
      </c>
      <c r="D9" s="6" t="s">
        <v>34</v>
      </c>
      <c r="E9" s="6">
        <v>400</v>
      </c>
      <c r="F9" s="13"/>
      <c r="G9" s="14"/>
      <c r="H9" s="14">
        <f t="shared" ref="H9:H41" si="0">G9+(G9*J9)</f>
        <v>0</v>
      </c>
      <c r="I9" s="14">
        <f t="shared" ref="I9:I14" si="1">G9*E9</f>
        <v>0</v>
      </c>
      <c r="J9" s="15"/>
      <c r="K9" s="14">
        <f t="shared" ref="K9:K41" si="2">I9+(I9*J9)</f>
        <v>0</v>
      </c>
    </row>
    <row r="10" spans="1:11" ht="34.5" thickBot="1" x14ac:dyDescent="0.3">
      <c r="A10" s="11">
        <v>3</v>
      </c>
      <c r="B10" s="6" t="s">
        <v>37</v>
      </c>
      <c r="C10" s="12" t="s">
        <v>119</v>
      </c>
      <c r="D10" s="6" t="s">
        <v>34</v>
      </c>
      <c r="E10" s="6">
        <v>4</v>
      </c>
      <c r="F10" s="13"/>
      <c r="G10" s="14"/>
      <c r="H10" s="14">
        <f t="shared" si="0"/>
        <v>0</v>
      </c>
      <c r="I10" s="14">
        <f t="shared" si="1"/>
        <v>0</v>
      </c>
      <c r="J10" s="15"/>
      <c r="K10" s="14">
        <f t="shared" si="2"/>
        <v>0</v>
      </c>
    </row>
    <row r="11" spans="1:11" ht="34.5" thickBot="1" x14ac:dyDescent="0.3">
      <c r="A11" s="11">
        <v>4</v>
      </c>
      <c r="B11" s="6" t="s">
        <v>38</v>
      </c>
      <c r="C11" s="12" t="s">
        <v>39</v>
      </c>
      <c r="D11" s="6" t="s">
        <v>34</v>
      </c>
      <c r="E11" s="6">
        <v>4</v>
      </c>
      <c r="F11" s="13"/>
      <c r="G11" s="14"/>
      <c r="H11" s="14">
        <f t="shared" si="0"/>
        <v>0</v>
      </c>
      <c r="I11" s="14">
        <f t="shared" si="1"/>
        <v>0</v>
      </c>
      <c r="J11" s="15"/>
      <c r="K11" s="14">
        <f t="shared" si="2"/>
        <v>0</v>
      </c>
    </row>
    <row r="12" spans="1:11" ht="94.5" customHeight="1" thickBot="1" x14ac:dyDescent="0.3">
      <c r="A12" s="11">
        <v>5</v>
      </c>
      <c r="B12" s="6" t="s">
        <v>40</v>
      </c>
      <c r="C12" s="12" t="s">
        <v>120</v>
      </c>
      <c r="D12" s="6" t="s">
        <v>41</v>
      </c>
      <c r="E12" s="6">
        <v>3</v>
      </c>
      <c r="F12" s="13"/>
      <c r="G12" s="14"/>
      <c r="H12" s="14">
        <f t="shared" si="0"/>
        <v>0</v>
      </c>
      <c r="I12" s="14">
        <f t="shared" si="1"/>
        <v>0</v>
      </c>
      <c r="J12" s="15"/>
      <c r="K12" s="14">
        <f t="shared" si="2"/>
        <v>0</v>
      </c>
    </row>
    <row r="13" spans="1:11" ht="23.25" thickBot="1" x14ac:dyDescent="0.3">
      <c r="A13" s="11">
        <v>6</v>
      </c>
      <c r="B13" s="6" t="s">
        <v>42</v>
      </c>
      <c r="C13" s="12" t="s">
        <v>43</v>
      </c>
      <c r="D13" s="6" t="s">
        <v>17</v>
      </c>
      <c r="E13" s="6">
        <v>5</v>
      </c>
      <c r="F13" s="13"/>
      <c r="G13" s="14"/>
      <c r="H13" s="14">
        <f t="shared" si="0"/>
        <v>0</v>
      </c>
      <c r="I13" s="14">
        <f t="shared" si="1"/>
        <v>0</v>
      </c>
      <c r="J13" s="15"/>
      <c r="K13" s="14">
        <f t="shared" si="2"/>
        <v>0</v>
      </c>
    </row>
    <row r="14" spans="1:11" ht="45.75" thickBot="1" x14ac:dyDescent="0.3">
      <c r="A14" s="11">
        <v>7</v>
      </c>
      <c r="B14" s="6" t="s">
        <v>44</v>
      </c>
      <c r="C14" s="12" t="s">
        <v>45</v>
      </c>
      <c r="D14" s="6" t="s">
        <v>17</v>
      </c>
      <c r="E14" s="6">
        <v>100</v>
      </c>
      <c r="F14" s="13"/>
      <c r="G14" s="14"/>
      <c r="H14" s="14">
        <f t="shared" si="0"/>
        <v>0</v>
      </c>
      <c r="I14" s="14">
        <f t="shared" si="1"/>
        <v>0</v>
      </c>
      <c r="J14" s="15"/>
      <c r="K14" s="14">
        <f t="shared" si="2"/>
        <v>0</v>
      </c>
    </row>
    <row r="15" spans="1:11" ht="23.25" thickBot="1" x14ac:dyDescent="0.3">
      <c r="A15" s="11">
        <v>8</v>
      </c>
      <c r="B15" s="6" t="s">
        <v>46</v>
      </c>
      <c r="C15" s="12" t="s">
        <v>47</v>
      </c>
      <c r="D15" s="6" t="s">
        <v>48</v>
      </c>
      <c r="E15" s="6">
        <v>20</v>
      </c>
      <c r="F15" s="13"/>
      <c r="G15" s="14"/>
      <c r="H15" s="14">
        <f t="shared" si="0"/>
        <v>0</v>
      </c>
      <c r="I15" s="14">
        <f>G15*E15</f>
        <v>0</v>
      </c>
      <c r="J15" s="15"/>
      <c r="K15" s="14">
        <f t="shared" si="2"/>
        <v>0</v>
      </c>
    </row>
    <row r="16" spans="1:11" ht="23.25" thickBot="1" x14ac:dyDescent="0.3">
      <c r="A16" s="11">
        <v>9</v>
      </c>
      <c r="B16" s="6" t="s">
        <v>46</v>
      </c>
      <c r="C16" s="12" t="s">
        <v>49</v>
      </c>
      <c r="D16" s="6" t="s">
        <v>48</v>
      </c>
      <c r="E16" s="6">
        <v>15</v>
      </c>
      <c r="F16" s="13"/>
      <c r="G16" s="14"/>
      <c r="H16" s="14">
        <f t="shared" si="0"/>
        <v>0</v>
      </c>
      <c r="I16" s="14">
        <f t="shared" ref="I16:I41" si="3">G16*E16</f>
        <v>0</v>
      </c>
      <c r="J16" s="15"/>
      <c r="K16" s="14">
        <f t="shared" si="2"/>
        <v>0</v>
      </c>
    </row>
    <row r="17" spans="1:11" ht="23.25" thickBot="1" x14ac:dyDescent="0.3">
      <c r="A17" s="11">
        <v>10</v>
      </c>
      <c r="B17" s="6" t="s">
        <v>46</v>
      </c>
      <c r="C17" s="12" t="s">
        <v>50</v>
      </c>
      <c r="D17" s="6" t="s">
        <v>20</v>
      </c>
      <c r="E17" s="6">
        <v>5</v>
      </c>
      <c r="F17" s="13"/>
      <c r="G17" s="14"/>
      <c r="H17" s="14">
        <f t="shared" si="0"/>
        <v>0</v>
      </c>
      <c r="I17" s="14">
        <f t="shared" si="3"/>
        <v>0</v>
      </c>
      <c r="J17" s="15"/>
      <c r="K17" s="14">
        <f t="shared" si="2"/>
        <v>0</v>
      </c>
    </row>
    <row r="18" spans="1:11" ht="34.5" thickBot="1" x14ac:dyDescent="0.3">
      <c r="A18" s="11">
        <v>11</v>
      </c>
      <c r="B18" s="6" t="s">
        <v>51</v>
      </c>
      <c r="C18" s="12" t="s">
        <v>52</v>
      </c>
      <c r="D18" s="6" t="s">
        <v>20</v>
      </c>
      <c r="E18" s="6">
        <v>10</v>
      </c>
      <c r="F18" s="13"/>
      <c r="G18" s="14"/>
      <c r="H18" s="14">
        <f t="shared" si="0"/>
        <v>0</v>
      </c>
      <c r="I18" s="14">
        <f t="shared" si="3"/>
        <v>0</v>
      </c>
      <c r="J18" s="15"/>
      <c r="K18" s="14">
        <f t="shared" si="2"/>
        <v>0</v>
      </c>
    </row>
    <row r="19" spans="1:11" ht="45.75" thickBot="1" x14ac:dyDescent="0.3">
      <c r="A19" s="11">
        <v>12</v>
      </c>
      <c r="B19" s="6" t="s">
        <v>53</v>
      </c>
      <c r="C19" s="12" t="s">
        <v>52</v>
      </c>
      <c r="D19" s="6" t="s">
        <v>54</v>
      </c>
      <c r="E19" s="6">
        <v>70</v>
      </c>
      <c r="F19" s="13"/>
      <c r="G19" s="14"/>
      <c r="H19" s="14">
        <f t="shared" si="0"/>
        <v>0</v>
      </c>
      <c r="I19" s="14">
        <f t="shared" si="3"/>
        <v>0</v>
      </c>
      <c r="J19" s="15"/>
      <c r="K19" s="14">
        <f t="shared" si="2"/>
        <v>0</v>
      </c>
    </row>
    <row r="20" spans="1:11" ht="23.25" thickBot="1" x14ac:dyDescent="0.3">
      <c r="A20" s="11">
        <v>13</v>
      </c>
      <c r="B20" s="6" t="s">
        <v>55</v>
      </c>
      <c r="C20" s="12" t="s">
        <v>56</v>
      </c>
      <c r="D20" s="6" t="s">
        <v>57</v>
      </c>
      <c r="E20" s="6">
        <v>5</v>
      </c>
      <c r="F20" s="13"/>
      <c r="G20" s="14"/>
      <c r="H20" s="14">
        <f t="shared" si="0"/>
        <v>0</v>
      </c>
      <c r="I20" s="14">
        <f t="shared" si="3"/>
        <v>0</v>
      </c>
      <c r="J20" s="15"/>
      <c r="K20" s="14">
        <f t="shared" si="2"/>
        <v>0</v>
      </c>
    </row>
    <row r="21" spans="1:11" ht="68.25" thickBot="1" x14ac:dyDescent="0.3">
      <c r="A21" s="11">
        <v>14</v>
      </c>
      <c r="B21" s="6" t="s">
        <v>58</v>
      </c>
      <c r="C21" s="12" t="s">
        <v>59</v>
      </c>
      <c r="D21" s="6" t="s">
        <v>57</v>
      </c>
      <c r="E21" s="6">
        <v>40</v>
      </c>
      <c r="F21" s="13"/>
      <c r="G21" s="14"/>
      <c r="H21" s="14">
        <f t="shared" si="0"/>
        <v>0</v>
      </c>
      <c r="I21" s="14">
        <f t="shared" si="3"/>
        <v>0</v>
      </c>
      <c r="J21" s="15"/>
      <c r="K21" s="14">
        <f t="shared" si="2"/>
        <v>0</v>
      </c>
    </row>
    <row r="22" spans="1:11" ht="68.25" thickBot="1" x14ac:dyDescent="0.3">
      <c r="A22" s="11">
        <v>15</v>
      </c>
      <c r="B22" s="6" t="s">
        <v>60</v>
      </c>
      <c r="C22" s="12" t="s">
        <v>61</v>
      </c>
      <c r="D22" s="6" t="s">
        <v>57</v>
      </c>
      <c r="E22" s="6">
        <v>40</v>
      </c>
      <c r="F22" s="13"/>
      <c r="G22" s="14"/>
      <c r="H22" s="14">
        <f t="shared" si="0"/>
        <v>0</v>
      </c>
      <c r="I22" s="14">
        <f t="shared" si="3"/>
        <v>0</v>
      </c>
      <c r="J22" s="15"/>
      <c r="K22" s="14">
        <f t="shared" si="2"/>
        <v>0</v>
      </c>
    </row>
    <row r="23" spans="1:11" ht="57" thickBot="1" x14ac:dyDescent="0.3">
      <c r="A23" s="11">
        <v>16</v>
      </c>
      <c r="B23" s="6" t="s">
        <v>62</v>
      </c>
      <c r="C23" s="12" t="s">
        <v>121</v>
      </c>
      <c r="D23" s="6" t="s">
        <v>57</v>
      </c>
      <c r="E23" s="6">
        <v>60</v>
      </c>
      <c r="F23" s="13"/>
      <c r="G23" s="14"/>
      <c r="H23" s="14">
        <f t="shared" si="0"/>
        <v>0</v>
      </c>
      <c r="I23" s="14">
        <f t="shared" si="3"/>
        <v>0</v>
      </c>
      <c r="J23" s="15"/>
      <c r="K23" s="14">
        <f t="shared" si="2"/>
        <v>0</v>
      </c>
    </row>
    <row r="24" spans="1:11" ht="57" thickBot="1" x14ac:dyDescent="0.3">
      <c r="A24" s="11">
        <v>17</v>
      </c>
      <c r="B24" s="6" t="s">
        <v>63</v>
      </c>
      <c r="C24" s="12" t="s">
        <v>121</v>
      </c>
      <c r="D24" s="6" t="s">
        <v>57</v>
      </c>
      <c r="E24" s="6">
        <v>20</v>
      </c>
      <c r="F24" s="13"/>
      <c r="G24" s="14"/>
      <c r="H24" s="14">
        <f t="shared" si="0"/>
        <v>0</v>
      </c>
      <c r="I24" s="14">
        <f t="shared" si="3"/>
        <v>0</v>
      </c>
      <c r="J24" s="15"/>
      <c r="K24" s="14">
        <f t="shared" si="2"/>
        <v>0</v>
      </c>
    </row>
    <row r="25" spans="1:11" ht="33" customHeight="1" thickBot="1" x14ac:dyDescent="0.3">
      <c r="A25" s="11">
        <v>18</v>
      </c>
      <c r="B25" s="6" t="s">
        <v>64</v>
      </c>
      <c r="C25" s="12" t="s">
        <v>65</v>
      </c>
      <c r="D25" s="6" t="s">
        <v>57</v>
      </c>
      <c r="E25" s="6">
        <v>10</v>
      </c>
      <c r="F25" s="13"/>
      <c r="G25" s="14"/>
      <c r="H25" s="14">
        <f t="shared" si="0"/>
        <v>0</v>
      </c>
      <c r="I25" s="14">
        <f t="shared" si="3"/>
        <v>0</v>
      </c>
      <c r="J25" s="15"/>
      <c r="K25" s="14">
        <f t="shared" si="2"/>
        <v>0</v>
      </c>
    </row>
    <row r="26" spans="1:11" ht="23.25" thickBot="1" x14ac:dyDescent="0.3">
      <c r="A26" s="11">
        <v>19</v>
      </c>
      <c r="B26" s="6" t="s">
        <v>66</v>
      </c>
      <c r="C26" s="12" t="s">
        <v>67</v>
      </c>
      <c r="D26" s="6" t="s">
        <v>41</v>
      </c>
      <c r="E26" s="6">
        <v>5</v>
      </c>
      <c r="F26" s="13"/>
      <c r="G26" s="14"/>
      <c r="H26" s="14">
        <f t="shared" si="0"/>
        <v>0</v>
      </c>
      <c r="I26" s="14">
        <f t="shared" si="3"/>
        <v>0</v>
      </c>
      <c r="J26" s="15"/>
      <c r="K26" s="14">
        <f t="shared" si="2"/>
        <v>0</v>
      </c>
    </row>
    <row r="27" spans="1:11" ht="34.5" thickBot="1" x14ac:dyDescent="0.3">
      <c r="A27" s="11">
        <v>20</v>
      </c>
      <c r="B27" s="6" t="s">
        <v>68</v>
      </c>
      <c r="C27" s="12" t="s">
        <v>69</v>
      </c>
      <c r="D27" s="6" t="s">
        <v>57</v>
      </c>
      <c r="E27" s="6">
        <v>15</v>
      </c>
      <c r="F27" s="13"/>
      <c r="G27" s="14"/>
      <c r="H27" s="14">
        <f t="shared" si="0"/>
        <v>0</v>
      </c>
      <c r="I27" s="14">
        <f t="shared" si="3"/>
        <v>0</v>
      </c>
      <c r="J27" s="15"/>
      <c r="K27" s="14">
        <f t="shared" si="2"/>
        <v>0</v>
      </c>
    </row>
    <row r="28" spans="1:11" ht="34.5" thickBot="1" x14ac:dyDescent="0.3">
      <c r="A28" s="11">
        <v>21</v>
      </c>
      <c r="B28" s="6" t="s">
        <v>21</v>
      </c>
      <c r="C28" s="12" t="s">
        <v>70</v>
      </c>
      <c r="D28" s="6" t="s">
        <v>57</v>
      </c>
      <c r="E28" s="6">
        <v>30</v>
      </c>
      <c r="F28" s="13"/>
      <c r="G28" s="14"/>
      <c r="H28" s="14">
        <f t="shared" si="0"/>
        <v>0</v>
      </c>
      <c r="I28" s="14">
        <f t="shared" si="3"/>
        <v>0</v>
      </c>
      <c r="J28" s="15"/>
      <c r="K28" s="14">
        <f t="shared" si="2"/>
        <v>0</v>
      </c>
    </row>
    <row r="29" spans="1:11" ht="45.75" thickBot="1" x14ac:dyDescent="0.3">
      <c r="A29" s="11">
        <v>22</v>
      </c>
      <c r="B29" s="6" t="s">
        <v>71</v>
      </c>
      <c r="C29" s="12" t="s">
        <v>72</v>
      </c>
      <c r="D29" s="6" t="s">
        <v>20</v>
      </c>
      <c r="E29" s="6">
        <v>10</v>
      </c>
      <c r="F29" s="13"/>
      <c r="G29" s="14"/>
      <c r="H29" s="14">
        <f t="shared" si="0"/>
        <v>0</v>
      </c>
      <c r="I29" s="14">
        <f t="shared" si="3"/>
        <v>0</v>
      </c>
      <c r="J29" s="15"/>
      <c r="K29" s="14">
        <f t="shared" si="2"/>
        <v>0</v>
      </c>
    </row>
    <row r="30" spans="1:11" ht="23.25" thickBot="1" x14ac:dyDescent="0.3">
      <c r="A30" s="11">
        <v>23</v>
      </c>
      <c r="B30" s="6" t="s">
        <v>73</v>
      </c>
      <c r="C30" s="12" t="s">
        <v>74</v>
      </c>
      <c r="D30" s="6" t="s">
        <v>54</v>
      </c>
      <c r="E30" s="6">
        <v>10</v>
      </c>
      <c r="F30" s="13"/>
      <c r="G30" s="14"/>
      <c r="H30" s="14">
        <f t="shared" si="0"/>
        <v>0</v>
      </c>
      <c r="I30" s="14">
        <f t="shared" si="3"/>
        <v>0</v>
      </c>
      <c r="J30" s="15"/>
      <c r="K30" s="14">
        <f t="shared" si="2"/>
        <v>0</v>
      </c>
    </row>
    <row r="31" spans="1:11" ht="34.5" thickBot="1" x14ac:dyDescent="0.3">
      <c r="A31" s="11">
        <v>24</v>
      </c>
      <c r="B31" s="6" t="s">
        <v>75</v>
      </c>
      <c r="C31" s="12" t="s">
        <v>76</v>
      </c>
      <c r="D31" s="6" t="s">
        <v>57</v>
      </c>
      <c r="E31" s="6">
        <v>15</v>
      </c>
      <c r="F31" s="13"/>
      <c r="G31" s="14"/>
      <c r="H31" s="14">
        <f t="shared" si="0"/>
        <v>0</v>
      </c>
      <c r="I31" s="14">
        <f t="shared" si="3"/>
        <v>0</v>
      </c>
      <c r="J31" s="15"/>
      <c r="K31" s="14">
        <f t="shared" si="2"/>
        <v>0</v>
      </c>
    </row>
    <row r="32" spans="1:11" ht="45.75" thickBot="1" x14ac:dyDescent="0.3">
      <c r="A32" s="11">
        <v>25</v>
      </c>
      <c r="B32" s="6" t="s">
        <v>77</v>
      </c>
      <c r="C32" s="12" t="s">
        <v>78</v>
      </c>
      <c r="D32" s="6" t="s">
        <v>79</v>
      </c>
      <c r="E32" s="6">
        <v>17</v>
      </c>
      <c r="F32" s="13"/>
      <c r="G32" s="14"/>
      <c r="H32" s="14">
        <f t="shared" si="0"/>
        <v>0</v>
      </c>
      <c r="I32" s="14">
        <f t="shared" si="3"/>
        <v>0</v>
      </c>
      <c r="J32" s="15"/>
      <c r="K32" s="14">
        <f t="shared" si="2"/>
        <v>0</v>
      </c>
    </row>
    <row r="33" spans="1:11" ht="23.25" thickBot="1" x14ac:dyDescent="0.3">
      <c r="A33" s="11">
        <v>26</v>
      </c>
      <c r="B33" s="6" t="s">
        <v>80</v>
      </c>
      <c r="C33" s="12" t="s">
        <v>81</v>
      </c>
      <c r="D33" s="6" t="s">
        <v>57</v>
      </c>
      <c r="E33" s="6">
        <v>100</v>
      </c>
      <c r="F33" s="13"/>
      <c r="G33" s="14"/>
      <c r="H33" s="14">
        <f t="shared" si="0"/>
        <v>0</v>
      </c>
      <c r="I33" s="14">
        <f t="shared" si="3"/>
        <v>0</v>
      </c>
      <c r="J33" s="15"/>
      <c r="K33" s="14">
        <f t="shared" si="2"/>
        <v>0</v>
      </c>
    </row>
    <row r="34" spans="1:11" ht="23.25" thickBot="1" x14ac:dyDescent="0.3">
      <c r="A34" s="11">
        <v>27</v>
      </c>
      <c r="B34" s="6" t="s">
        <v>82</v>
      </c>
      <c r="C34" s="12" t="s">
        <v>83</v>
      </c>
      <c r="D34" s="6" t="s">
        <v>57</v>
      </c>
      <c r="E34" s="6">
        <v>20</v>
      </c>
      <c r="F34" s="13"/>
      <c r="G34" s="14"/>
      <c r="H34" s="14">
        <f t="shared" si="0"/>
        <v>0</v>
      </c>
      <c r="I34" s="14">
        <f t="shared" si="3"/>
        <v>0</v>
      </c>
      <c r="J34" s="15"/>
      <c r="K34" s="14">
        <f t="shared" si="2"/>
        <v>0</v>
      </c>
    </row>
    <row r="35" spans="1:11" ht="23.25" thickBot="1" x14ac:dyDescent="0.3">
      <c r="A35" s="11">
        <v>28</v>
      </c>
      <c r="B35" s="6" t="s">
        <v>84</v>
      </c>
      <c r="C35" s="12" t="s">
        <v>85</v>
      </c>
      <c r="D35" s="6" t="s">
        <v>57</v>
      </c>
      <c r="E35" s="6">
        <v>10</v>
      </c>
      <c r="F35" s="13"/>
      <c r="G35" s="14"/>
      <c r="H35" s="14">
        <f t="shared" si="0"/>
        <v>0</v>
      </c>
      <c r="I35" s="14">
        <f t="shared" si="3"/>
        <v>0</v>
      </c>
      <c r="J35" s="15"/>
      <c r="K35" s="14">
        <f t="shared" si="2"/>
        <v>0</v>
      </c>
    </row>
    <row r="36" spans="1:11" ht="23.25" thickBot="1" x14ac:dyDescent="0.3">
      <c r="A36" s="11">
        <v>29</v>
      </c>
      <c r="B36" s="6" t="s">
        <v>86</v>
      </c>
      <c r="C36" s="12" t="s">
        <v>87</v>
      </c>
      <c r="D36" s="6" t="s">
        <v>57</v>
      </c>
      <c r="E36" s="6">
        <v>20</v>
      </c>
      <c r="F36" s="13"/>
      <c r="G36" s="14"/>
      <c r="H36" s="14">
        <f t="shared" si="0"/>
        <v>0</v>
      </c>
      <c r="I36" s="14">
        <f t="shared" si="3"/>
        <v>0</v>
      </c>
      <c r="J36" s="15"/>
      <c r="K36" s="14">
        <f t="shared" si="2"/>
        <v>0</v>
      </c>
    </row>
    <row r="37" spans="1:11" ht="34.5" thickBot="1" x14ac:dyDescent="0.3">
      <c r="A37" s="11">
        <v>30</v>
      </c>
      <c r="B37" s="6" t="s">
        <v>88</v>
      </c>
      <c r="C37" s="12" t="s">
        <v>89</v>
      </c>
      <c r="D37" s="6" t="s">
        <v>57</v>
      </c>
      <c r="E37" s="6">
        <v>50</v>
      </c>
      <c r="F37" s="13"/>
      <c r="G37" s="14"/>
      <c r="H37" s="14">
        <f t="shared" si="0"/>
        <v>0</v>
      </c>
      <c r="I37" s="14">
        <f t="shared" si="3"/>
        <v>0</v>
      </c>
      <c r="J37" s="15"/>
      <c r="K37" s="14">
        <f t="shared" si="2"/>
        <v>0</v>
      </c>
    </row>
    <row r="38" spans="1:11" ht="15.75" thickBot="1" x14ac:dyDescent="0.3">
      <c r="A38" s="11">
        <v>31</v>
      </c>
      <c r="B38" s="6" t="s">
        <v>90</v>
      </c>
      <c r="C38" s="12" t="s">
        <v>91</v>
      </c>
      <c r="D38" s="6" t="s">
        <v>17</v>
      </c>
      <c r="E38" s="6">
        <v>10</v>
      </c>
      <c r="F38" s="13"/>
      <c r="G38" s="14"/>
      <c r="H38" s="14">
        <f t="shared" si="0"/>
        <v>0</v>
      </c>
      <c r="I38" s="14">
        <f t="shared" si="3"/>
        <v>0</v>
      </c>
      <c r="J38" s="15"/>
      <c r="K38" s="14">
        <f t="shared" si="2"/>
        <v>0</v>
      </c>
    </row>
    <row r="39" spans="1:11" ht="34.5" thickBot="1" x14ac:dyDescent="0.3">
      <c r="A39" s="11">
        <v>32</v>
      </c>
      <c r="B39" s="6" t="s">
        <v>92</v>
      </c>
      <c r="C39" s="12" t="s">
        <v>93</v>
      </c>
      <c r="D39" s="6" t="s">
        <v>57</v>
      </c>
      <c r="E39" s="6">
        <v>20</v>
      </c>
      <c r="F39" s="13"/>
      <c r="G39" s="14"/>
      <c r="H39" s="14">
        <f t="shared" si="0"/>
        <v>0</v>
      </c>
      <c r="I39" s="14">
        <f t="shared" si="3"/>
        <v>0</v>
      </c>
      <c r="J39" s="15"/>
      <c r="K39" s="14">
        <f t="shared" si="2"/>
        <v>0</v>
      </c>
    </row>
    <row r="40" spans="1:11" ht="23.25" thickBot="1" x14ac:dyDescent="0.3">
      <c r="A40" s="11">
        <v>33</v>
      </c>
      <c r="B40" s="6" t="s">
        <v>94</v>
      </c>
      <c r="C40" s="12" t="s">
        <v>95</v>
      </c>
      <c r="D40" s="6" t="s">
        <v>41</v>
      </c>
      <c r="E40" s="6">
        <v>5</v>
      </c>
      <c r="F40" s="13"/>
      <c r="G40" s="14"/>
      <c r="H40" s="14">
        <f t="shared" si="0"/>
        <v>0</v>
      </c>
      <c r="I40" s="14">
        <f t="shared" si="3"/>
        <v>0</v>
      </c>
      <c r="J40" s="15"/>
      <c r="K40" s="14">
        <f t="shared" si="2"/>
        <v>0</v>
      </c>
    </row>
    <row r="41" spans="1:11" ht="15.75" thickBot="1" x14ac:dyDescent="0.3">
      <c r="A41" s="11">
        <v>34</v>
      </c>
      <c r="B41" s="6" t="s">
        <v>96</v>
      </c>
      <c r="C41" s="12" t="s">
        <v>97</v>
      </c>
      <c r="D41" s="6" t="s">
        <v>57</v>
      </c>
      <c r="E41" s="6">
        <v>2</v>
      </c>
      <c r="F41" s="13"/>
      <c r="G41" s="14"/>
      <c r="H41" s="14">
        <f t="shared" si="0"/>
        <v>0</v>
      </c>
      <c r="I41" s="14">
        <f t="shared" si="3"/>
        <v>0</v>
      </c>
      <c r="J41" s="15"/>
      <c r="K41" s="14">
        <f t="shared" si="2"/>
        <v>0</v>
      </c>
    </row>
    <row r="42" spans="1:11" ht="23.25" thickBot="1" x14ac:dyDescent="0.3">
      <c r="A42" s="11">
        <v>35</v>
      </c>
      <c r="B42" s="6" t="s">
        <v>98</v>
      </c>
      <c r="C42" s="12" t="s">
        <v>99</v>
      </c>
      <c r="D42" s="6" t="s">
        <v>41</v>
      </c>
      <c r="E42" s="6">
        <v>10</v>
      </c>
      <c r="F42" s="13"/>
      <c r="G42" s="14"/>
      <c r="H42" s="14">
        <f>G42+(G42*J42)</f>
        <v>0</v>
      </c>
      <c r="I42" s="14">
        <f>G42*E42</f>
        <v>0</v>
      </c>
      <c r="J42" s="15"/>
      <c r="K42" s="14">
        <f>I42+(I42*J42)</f>
        <v>0</v>
      </c>
    </row>
    <row r="43" spans="1:11" ht="34.5" thickBot="1" x14ac:dyDescent="0.3">
      <c r="A43" s="11">
        <v>36</v>
      </c>
      <c r="B43" s="6" t="s">
        <v>100</v>
      </c>
      <c r="C43" s="12" t="s">
        <v>101</v>
      </c>
      <c r="D43" s="6" t="s">
        <v>54</v>
      </c>
      <c r="E43" s="6">
        <v>4</v>
      </c>
      <c r="F43" s="13"/>
      <c r="G43" s="14"/>
      <c r="H43" s="14">
        <f t="shared" ref="H43:H58" si="4">G43+(G43*J43)</f>
        <v>0</v>
      </c>
      <c r="I43" s="14">
        <f t="shared" ref="I43:I48" si="5">G43*E43</f>
        <v>0</v>
      </c>
      <c r="J43" s="15"/>
      <c r="K43" s="14">
        <f t="shared" ref="K43:K58" si="6">I43+(I43*J43)</f>
        <v>0</v>
      </c>
    </row>
    <row r="44" spans="1:11" ht="34.5" thickBot="1" x14ac:dyDescent="0.3">
      <c r="A44" s="11">
        <v>37</v>
      </c>
      <c r="B44" s="6" t="s">
        <v>102</v>
      </c>
      <c r="C44" s="12" t="s">
        <v>103</v>
      </c>
      <c r="D44" s="6" t="s">
        <v>54</v>
      </c>
      <c r="E44" s="6">
        <v>16</v>
      </c>
      <c r="F44" s="13"/>
      <c r="G44" s="14"/>
      <c r="H44" s="14">
        <f t="shared" si="4"/>
        <v>0</v>
      </c>
      <c r="I44" s="14">
        <f t="shared" si="5"/>
        <v>0</v>
      </c>
      <c r="J44" s="15"/>
      <c r="K44" s="14">
        <f t="shared" si="6"/>
        <v>0</v>
      </c>
    </row>
    <row r="45" spans="1:11" ht="45.75" thickBot="1" x14ac:dyDescent="0.3">
      <c r="A45" s="11">
        <v>38</v>
      </c>
      <c r="B45" s="6" t="s">
        <v>104</v>
      </c>
      <c r="C45" s="12" t="s">
        <v>105</v>
      </c>
      <c r="D45" s="6" t="s">
        <v>54</v>
      </c>
      <c r="E45" s="6">
        <v>4</v>
      </c>
      <c r="F45" s="13"/>
      <c r="G45" s="14"/>
      <c r="H45" s="14">
        <f t="shared" si="4"/>
        <v>0</v>
      </c>
      <c r="I45" s="14">
        <f t="shared" si="5"/>
        <v>0</v>
      </c>
      <c r="J45" s="15"/>
      <c r="K45" s="14">
        <f t="shared" si="6"/>
        <v>0</v>
      </c>
    </row>
    <row r="46" spans="1:11" ht="45.75" thickBot="1" x14ac:dyDescent="0.3">
      <c r="A46" s="11">
        <v>39</v>
      </c>
      <c r="B46" s="6" t="s">
        <v>106</v>
      </c>
      <c r="C46" s="12" t="s">
        <v>107</v>
      </c>
      <c r="D46" s="6" t="s">
        <v>41</v>
      </c>
      <c r="E46" s="6">
        <v>4</v>
      </c>
      <c r="F46" s="13"/>
      <c r="G46" s="14"/>
      <c r="H46" s="14">
        <f t="shared" si="4"/>
        <v>0</v>
      </c>
      <c r="I46" s="14">
        <f t="shared" si="5"/>
        <v>0</v>
      </c>
      <c r="J46" s="15"/>
      <c r="K46" s="14">
        <f t="shared" si="6"/>
        <v>0</v>
      </c>
    </row>
    <row r="47" spans="1:11" ht="124.5" thickBot="1" x14ac:dyDescent="0.3">
      <c r="A47" s="11">
        <v>40</v>
      </c>
      <c r="B47" s="6" t="s">
        <v>29</v>
      </c>
      <c r="C47" s="12" t="s">
        <v>108</v>
      </c>
      <c r="D47" s="6" t="s">
        <v>57</v>
      </c>
      <c r="E47" s="6">
        <v>4</v>
      </c>
      <c r="F47" s="13"/>
      <c r="G47" s="14"/>
      <c r="H47" s="14">
        <f t="shared" si="4"/>
        <v>0</v>
      </c>
      <c r="I47" s="14">
        <f t="shared" si="5"/>
        <v>0</v>
      </c>
      <c r="J47" s="15"/>
      <c r="K47" s="14">
        <f t="shared" si="6"/>
        <v>0</v>
      </c>
    </row>
    <row r="48" spans="1:11" ht="45.75" thickBot="1" x14ac:dyDescent="0.3">
      <c r="A48" s="11">
        <v>41</v>
      </c>
      <c r="B48" s="6" t="s">
        <v>30</v>
      </c>
      <c r="C48" s="12" t="s">
        <v>31</v>
      </c>
      <c r="D48" s="6" t="s">
        <v>41</v>
      </c>
      <c r="E48" s="6">
        <v>10</v>
      </c>
      <c r="F48" s="13"/>
      <c r="G48" s="14"/>
      <c r="H48" s="14">
        <f t="shared" si="4"/>
        <v>0</v>
      </c>
      <c r="I48" s="14">
        <f t="shared" si="5"/>
        <v>0</v>
      </c>
      <c r="J48" s="15"/>
      <c r="K48" s="14">
        <f t="shared" si="6"/>
        <v>0</v>
      </c>
    </row>
    <row r="49" spans="1:11" ht="34.5" thickBot="1" x14ac:dyDescent="0.3">
      <c r="A49" s="11">
        <v>42</v>
      </c>
      <c r="B49" s="6" t="s">
        <v>22</v>
      </c>
      <c r="C49" s="12" t="s">
        <v>23</v>
      </c>
      <c r="D49" s="6" t="s">
        <v>17</v>
      </c>
      <c r="E49" s="6">
        <v>40</v>
      </c>
      <c r="F49" s="13"/>
      <c r="G49" s="14"/>
      <c r="H49" s="14">
        <f t="shared" si="4"/>
        <v>0</v>
      </c>
      <c r="I49" s="14">
        <f>G49*E49</f>
        <v>0</v>
      </c>
      <c r="J49" s="15"/>
      <c r="K49" s="14">
        <f t="shared" si="6"/>
        <v>0</v>
      </c>
    </row>
    <row r="50" spans="1:11" ht="23.25" thickBot="1" x14ac:dyDescent="0.3">
      <c r="A50" s="11">
        <v>43</v>
      </c>
      <c r="B50" s="6" t="s">
        <v>109</v>
      </c>
      <c r="C50" s="12" t="s">
        <v>27</v>
      </c>
      <c r="D50" s="6" t="s">
        <v>20</v>
      </c>
      <c r="E50" s="6">
        <v>20</v>
      </c>
      <c r="F50" s="13"/>
      <c r="G50" s="14"/>
      <c r="H50" s="14">
        <f t="shared" si="4"/>
        <v>0</v>
      </c>
      <c r="I50" s="14">
        <f t="shared" ref="I50:I58" si="7">G50*E50</f>
        <v>0</v>
      </c>
      <c r="J50" s="15"/>
      <c r="K50" s="14">
        <f t="shared" si="6"/>
        <v>0</v>
      </c>
    </row>
    <row r="51" spans="1:11" ht="57" thickBot="1" x14ac:dyDescent="0.3">
      <c r="A51" s="11">
        <v>44</v>
      </c>
      <c r="B51" s="6" t="s">
        <v>110</v>
      </c>
      <c r="C51" s="12" t="s">
        <v>19</v>
      </c>
      <c r="D51" s="6" t="s">
        <v>20</v>
      </c>
      <c r="E51" s="6">
        <v>10</v>
      </c>
      <c r="F51" s="13"/>
      <c r="G51" s="14"/>
      <c r="H51" s="14">
        <f t="shared" si="4"/>
        <v>0</v>
      </c>
      <c r="I51" s="14">
        <f t="shared" si="7"/>
        <v>0</v>
      </c>
      <c r="J51" s="15"/>
      <c r="K51" s="14">
        <f t="shared" si="6"/>
        <v>0</v>
      </c>
    </row>
    <row r="52" spans="1:11" ht="22.5" customHeight="1" thickBot="1" x14ac:dyDescent="0.3">
      <c r="A52" s="11">
        <v>45</v>
      </c>
      <c r="B52" s="6" t="s">
        <v>24</v>
      </c>
      <c r="C52" s="12" t="s">
        <v>25</v>
      </c>
      <c r="D52" s="6" t="s">
        <v>17</v>
      </c>
      <c r="E52" s="6">
        <v>60</v>
      </c>
      <c r="F52" s="13"/>
      <c r="G52" s="14"/>
      <c r="H52" s="14">
        <f t="shared" si="4"/>
        <v>0</v>
      </c>
      <c r="I52" s="14">
        <f t="shared" si="7"/>
        <v>0</v>
      </c>
      <c r="J52" s="15"/>
      <c r="K52" s="14">
        <f t="shared" si="6"/>
        <v>0</v>
      </c>
    </row>
    <row r="53" spans="1:11" ht="23.25" thickBot="1" x14ac:dyDescent="0.3">
      <c r="A53" s="11">
        <v>46</v>
      </c>
      <c r="B53" s="6" t="s">
        <v>26</v>
      </c>
      <c r="C53" s="12" t="s">
        <v>111</v>
      </c>
      <c r="D53" s="6" t="s">
        <v>17</v>
      </c>
      <c r="E53" s="6">
        <v>10</v>
      </c>
      <c r="F53" s="13"/>
      <c r="G53" s="14"/>
      <c r="H53" s="14">
        <f t="shared" si="4"/>
        <v>0</v>
      </c>
      <c r="I53" s="14">
        <f t="shared" si="7"/>
        <v>0</v>
      </c>
      <c r="J53" s="15"/>
      <c r="K53" s="14">
        <f t="shared" si="6"/>
        <v>0</v>
      </c>
    </row>
    <row r="54" spans="1:11" ht="45.75" thickBot="1" x14ac:dyDescent="0.3">
      <c r="A54" s="11">
        <v>47</v>
      </c>
      <c r="B54" s="6" t="s">
        <v>28</v>
      </c>
      <c r="C54" s="12" t="s">
        <v>112</v>
      </c>
      <c r="D54" s="6" t="s">
        <v>20</v>
      </c>
      <c r="E54" s="6">
        <v>4</v>
      </c>
      <c r="F54" s="13"/>
      <c r="G54" s="14"/>
      <c r="H54" s="14">
        <f t="shared" si="4"/>
        <v>0</v>
      </c>
      <c r="I54" s="14">
        <f t="shared" si="7"/>
        <v>0</v>
      </c>
      <c r="J54" s="15"/>
      <c r="K54" s="14">
        <f t="shared" si="6"/>
        <v>0</v>
      </c>
    </row>
    <row r="55" spans="1:11" ht="90.75" thickBot="1" x14ac:dyDescent="0.3">
      <c r="A55" s="11">
        <v>48</v>
      </c>
      <c r="B55" s="6" t="s">
        <v>113</v>
      </c>
      <c r="C55" s="12" t="s">
        <v>122</v>
      </c>
      <c r="D55" s="6" t="s">
        <v>17</v>
      </c>
      <c r="E55" s="6">
        <v>100</v>
      </c>
      <c r="F55" s="13"/>
      <c r="G55" s="14"/>
      <c r="H55" s="14">
        <f t="shared" si="4"/>
        <v>0</v>
      </c>
      <c r="I55" s="14">
        <f t="shared" si="7"/>
        <v>0</v>
      </c>
      <c r="J55" s="15"/>
      <c r="K55" s="14">
        <f t="shared" si="6"/>
        <v>0</v>
      </c>
    </row>
    <row r="56" spans="1:11" ht="23.25" thickBot="1" x14ac:dyDescent="0.3">
      <c r="A56" s="11">
        <v>49</v>
      </c>
      <c r="B56" s="6" t="s">
        <v>114</v>
      </c>
      <c r="C56" s="12" t="s">
        <v>115</v>
      </c>
      <c r="D56" s="6" t="s">
        <v>48</v>
      </c>
      <c r="E56" s="6">
        <v>1</v>
      </c>
      <c r="F56" s="13"/>
      <c r="G56" s="14"/>
      <c r="H56" s="14">
        <f t="shared" si="4"/>
        <v>0</v>
      </c>
      <c r="I56" s="14">
        <f t="shared" si="7"/>
        <v>0</v>
      </c>
      <c r="J56" s="15"/>
      <c r="K56" s="14">
        <f t="shared" si="6"/>
        <v>0</v>
      </c>
    </row>
    <row r="57" spans="1:11" ht="23.25" thickBot="1" x14ac:dyDescent="0.3">
      <c r="A57" s="11">
        <v>50</v>
      </c>
      <c r="B57" s="6" t="s">
        <v>116</v>
      </c>
      <c r="C57" s="12" t="s">
        <v>117</v>
      </c>
      <c r="D57" s="6" t="s">
        <v>48</v>
      </c>
      <c r="E57" s="6">
        <v>2</v>
      </c>
      <c r="F57" s="13"/>
      <c r="G57" s="14"/>
      <c r="H57" s="14">
        <f t="shared" si="4"/>
        <v>0</v>
      </c>
      <c r="I57" s="14">
        <f t="shared" si="7"/>
        <v>0</v>
      </c>
      <c r="J57" s="15"/>
      <c r="K57" s="14">
        <f t="shared" si="6"/>
        <v>0</v>
      </c>
    </row>
    <row r="58" spans="1:11" ht="23.25" thickBot="1" x14ac:dyDescent="0.3">
      <c r="A58" s="11">
        <v>51</v>
      </c>
      <c r="B58" s="6" t="s">
        <v>116</v>
      </c>
      <c r="C58" s="12" t="s">
        <v>118</v>
      </c>
      <c r="D58" s="6" t="s">
        <v>48</v>
      </c>
      <c r="E58" s="6">
        <v>2</v>
      </c>
      <c r="F58" s="13"/>
      <c r="G58" s="14"/>
      <c r="H58" s="14">
        <f t="shared" si="4"/>
        <v>0</v>
      </c>
      <c r="I58" s="14">
        <f t="shared" si="7"/>
        <v>0</v>
      </c>
      <c r="J58" s="15"/>
      <c r="K58" s="14">
        <f t="shared" si="6"/>
        <v>0</v>
      </c>
    </row>
    <row r="59" spans="1:11" ht="24.75" customHeight="1" thickBot="1" x14ac:dyDescent="0.3">
      <c r="A59" s="18" t="s">
        <v>14</v>
      </c>
      <c r="B59" s="19"/>
      <c r="C59" s="19"/>
      <c r="D59" s="19"/>
      <c r="E59" s="19"/>
      <c r="F59" s="19"/>
      <c r="G59" s="19"/>
      <c r="H59" s="19"/>
      <c r="I59" s="19"/>
      <c r="J59" s="20"/>
      <c r="K59" s="4">
        <f>SUM(K8:K58)</f>
        <v>0</v>
      </c>
    </row>
    <row r="61" spans="1:11" x14ac:dyDescent="0.25">
      <c r="D61"/>
      <c r="E61"/>
    </row>
    <row r="62" spans="1:11" ht="25.5" customHeight="1" x14ac:dyDescent="0.25">
      <c r="D62"/>
      <c r="E62"/>
    </row>
    <row r="63" spans="1:11" ht="42.75" customHeight="1" x14ac:dyDescent="0.25">
      <c r="D63"/>
      <c r="E63"/>
      <c r="G63" s="16" t="s">
        <v>18</v>
      </c>
      <c r="H63" s="17"/>
      <c r="I63" s="17"/>
      <c r="J63" s="17"/>
      <c r="K63" s="17"/>
    </row>
  </sheetData>
  <mergeCells count="14">
    <mergeCell ref="G63:K63"/>
    <mergeCell ref="A59:J59"/>
    <mergeCell ref="A4:K4"/>
    <mergeCell ref="A1:K1"/>
    <mergeCell ref="A2:K2"/>
    <mergeCell ref="A3:K3"/>
    <mergeCell ref="A5:A6"/>
    <mergeCell ref="B5:B6"/>
    <mergeCell ref="D5:E5"/>
    <mergeCell ref="G5:G6"/>
    <mergeCell ref="H5:H6"/>
    <mergeCell ref="I5:I6"/>
    <mergeCell ref="J5:J6"/>
    <mergeCell ref="K5:K6"/>
  </mergeCells>
  <pageMargins left="0.17" right="0.1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Wróblewski</dc:creator>
  <cp:lastModifiedBy>Tomasz Wróblewski</cp:lastModifiedBy>
  <cp:lastPrinted>2021-12-07T12:00:59Z</cp:lastPrinted>
  <dcterms:created xsi:type="dcterms:W3CDTF">2021-12-07T07:32:52Z</dcterms:created>
  <dcterms:modified xsi:type="dcterms:W3CDTF">2021-12-13T09:06:52Z</dcterms:modified>
</cp:coreProperties>
</file>