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bl\Desktop\PRZETARG\ZAMÓWIENIA POW. 17000\2021\08. środki czystości\"/>
    </mc:Choice>
  </mc:AlternateContent>
  <xr:revisionPtr revIDLastSave="0" documentId="8_{32E99758-CFF1-40A3-9C30-F2B916802016}" xr6:coauthVersionLast="47" xr6:coauthVersionMax="47" xr10:uidLastSave="{00000000-0000-0000-0000-000000000000}"/>
  <bookViews>
    <workbookView xWindow="-120" yWindow="-120" windowWidth="28065" windowHeight="16440" xr2:uid="{B6296BF1-4CD1-4A31-86F3-D1C8CDF101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K61" i="1" s="1"/>
  <c r="H61" i="1"/>
  <c r="I60" i="1"/>
  <c r="K60" i="1" s="1"/>
  <c r="H60" i="1"/>
  <c r="I59" i="1"/>
  <c r="K59" i="1" s="1"/>
  <c r="H59" i="1"/>
  <c r="I58" i="1"/>
  <c r="K58" i="1" s="1"/>
  <c r="H58" i="1"/>
  <c r="I57" i="1"/>
  <c r="K57" i="1" s="1"/>
  <c r="H57" i="1"/>
  <c r="I56" i="1"/>
  <c r="K56" i="1" s="1"/>
  <c r="H56" i="1"/>
  <c r="I55" i="1"/>
  <c r="K55" i="1" s="1"/>
  <c r="H55" i="1"/>
  <c r="I54" i="1"/>
  <c r="K54" i="1" s="1"/>
  <c r="H54" i="1"/>
  <c r="I53" i="1"/>
  <c r="K53" i="1" s="1"/>
  <c r="H53" i="1"/>
  <c r="I52" i="1"/>
  <c r="K52" i="1" s="1"/>
  <c r="H52" i="1"/>
  <c r="I51" i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H40" i="1"/>
  <c r="I40" i="1"/>
  <c r="K40" i="1" s="1"/>
  <c r="H41" i="1"/>
  <c r="I41" i="1"/>
  <c r="K4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8" i="1"/>
  <c r="K8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15" i="1"/>
  <c r="K1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K62" i="1" l="1"/>
</calcChain>
</file>

<file path=xl/sharedStrings.xml><?xml version="1.0" encoding="utf-8"?>
<sst xmlns="http://schemas.openxmlformats.org/spreadsheetml/2006/main" count="182" uniqueCount="125">
  <si>
    <t>LP.</t>
  </si>
  <si>
    <t>produkt</t>
  </si>
  <si>
    <t>właściwości produktu</t>
  </si>
  <si>
    <t>(cechy)</t>
  </si>
  <si>
    <t>Zapotrzebowanie</t>
  </si>
  <si>
    <t>Nazwa handlowa oferowanego produktu</t>
  </si>
  <si>
    <t>(producent, model)</t>
  </si>
  <si>
    <t>Cena jednostkowa netto</t>
  </si>
  <si>
    <t>Cena jednostkowa brutto</t>
  </si>
  <si>
    <t>WARTOŚĆ NETTO</t>
  </si>
  <si>
    <t>Stawka VAT</t>
  </si>
  <si>
    <t>WARTOŚĆ BRUTTO</t>
  </si>
  <si>
    <t>miara</t>
  </si>
  <si>
    <t>zam. ilość</t>
  </si>
  <si>
    <t>Wartość brutto za realizację dostawy stanowiącej cześć nr 1 zamówienia (suma wierszy w kolumnie 11)</t>
  </si>
  <si>
    <t>Pieczęć Wykonawcy</t>
  </si>
  <si>
    <t xml:space="preserve"> Formularz asortymentowo – cenowy</t>
  </si>
  <si>
    <r>
      <t xml:space="preserve">................................................................................
</t>
    </r>
    <r>
      <rPr>
        <sz val="9"/>
        <color theme="1"/>
        <rFont val="Calibri"/>
        <family val="2"/>
        <charset val="238"/>
        <scheme val="minor"/>
      </rPr>
      <t>Podpis Wykonawcy lub osoby uprawnionej do reprezentacji Wykonawcy</t>
    </r>
  </si>
  <si>
    <t>Worki na śmieci</t>
  </si>
  <si>
    <t>Płyn do mycia szyb, luster, powierzchni emaliowanych i laminowanych. Skutecznie usuwa zaschnięty brud i tłuszcz. Nie pozostawia smug i zacieków. Płyn jest wzbogacony o środki antystatyczne. Nie wymaga wstępnego mycia szyb. Skład: 5% alkohol etylowy, 1% anionowe substancje powierzchniowo czynne, 0,5% niejonowe środki powierzchniowo czynne, ph 10. Opakowanie 1 litr spray, Clinex Glass</t>
  </si>
  <si>
    <t>Zagęszczony płyn dezynfekująco-czyszczący, zabija bakterie, wirusy i grzyby, czyści, wybiela; zawierający Sodium Hypochlorite,  Sodium chloride,  Cocamine Oxide,  Sodium hydroxide,  Cetyl Trimethyl Ammonium Chloride,  Sodium Laurate,  Sodium Silicate,  Dimethicone,  CI 19555, poj. 1250 ml</t>
  </si>
  <si>
    <t>Płyn do mycia naczyń</t>
  </si>
  <si>
    <t>Balsam przeznaczony do mycia naczyń kuchennych, ze szkła, metalu i tworzyw sztucznych. Nie pozostawia smug ani zacieków. Skutecznie usuwa tłuszcz i zabrudzenia. Produkt sprawdza się zarówno w zimnej jak i ciepłej wodzie. Zawiera ekstrakt z aloesu i glicerynę, składniki które skutecznie chronią nawilżają skórę dłoni. Produkt testowany dermatologicznie, jest dobrze tolerowany przez skórę, nie wykazuje właściwości drażniących, ani uczulających. Kompozycja zapachowa nie zawiera alergenów. Gęstość względna 1,0 g/cm³, pH 9, typu Clinex Hand Wash Balsam, opakowanie kanister 5l</t>
  </si>
  <si>
    <t>Wkład do automatycznego odświeżacza powietrza</t>
  </si>
  <si>
    <t xml:space="preserve">Rękawice gumowe wykonane z lateksu, odporne na chemikalia, wielokrotnego użytku, grubość 0,35 mm, kolor niebieski, posiadają kat. III – czynniki wysokiego ryzyka, wewnętrzna powierzchnia rękawic pokryta jest bawełną flokowaną, co ułatwia wkładanie i zdejmowanie oraz zapobiega poceniu się rąk w czasie użytkowania, nie powodują reakcji alergicznych, powleczenie w kształcie rybiej łuski na części chwytnej zapewnia doskonałą chwytność, dopuszczone do kontaktu z żywnością, spełniają wymagania norm EN388 (poziomy odporności: 1010X), EN ISO 374-1/TYPE B, EN ISO 374-5, EN421 i EN 420:2003. Ansell VersaTouch® 87-195, rozmiar S, M, L      </t>
  </si>
  <si>
    <t xml:space="preserve">Proszek do prania tkanin białych zawierający &lt;5% anionowe i niejonowe środki powierzchniowo czynne, związki wybielające na bazie tlenu, dodatkowo: rozjaśniacze optyczne, enzymy, kompozycja zapachowa, linalool, z możliwością prania do 90 stopni C, skutecznie usuwający plamy i brud już w temperaturze 30 stopni C, w   opakowaniach 3 kg , typ „Tak! White Perfect” </t>
  </si>
  <si>
    <t xml:space="preserve">Proszek do prania tkanin kolorowych z właściwościami chroniącymi kolory zawierający  &lt;5% anionowe i niejonowe środki powierzchniowo czynne, związki wybielające na bazie tlenu, dodatkowo: rozjaśniacze optyczne, enzymy, kompozycja zapachowa, linalool, z możliwością prania do 60 stopni C, skutecznie usuwający plamy i brud już w temperaturze 30 stopni C, w opakowaniach 6 kg, typ „Tak! Color Perfect” </t>
  </si>
  <si>
    <t>szt.</t>
  </si>
  <si>
    <t>Płyn do szyb</t>
  </si>
  <si>
    <t>Płyn do mycia podłogi pcv</t>
  </si>
  <si>
    <t>środek do mycia, konserwacji i nabłyszczania podłóg z tworzyw sztucznych a w szczególności z linoleum, gumoleum, płytek PCV o właściwościach antypoślizgowych, zawierający woski pochodzenia naturalnego, poj. 1 l.</t>
  </si>
  <si>
    <t>Płyn do dezynfekcji WC z chlorem</t>
  </si>
  <si>
    <t>Płyn do dezynfekcji WC bez chloru</t>
  </si>
  <si>
    <t>Wydajny, szybko działający produkt o doskonałych właściwościach czyszczących, przeznaczony do codziennej pielęgnacji i doczyszczania urządzeń sanitarnych. Dzięki aktywnym substancjom powierzchniowo czynnym oraz wygodnemu aplikatorowi, środek łatwo penetruje trudno dostępne miejsca. Doskonale sprawdza się w czyszczeniu fug. Zawiera kwas fosforowy. Clinex W3 multi 1l</t>
  </si>
  <si>
    <t>Odświeżacz do WC areozol (lawenda, konwalia, cytryna)</t>
  </si>
  <si>
    <t>Zapachowy preparat odświeżający powietrze w toalecie w aerozolu, zawierający: Silica,  Linalool,  Coumarin,  Benzyl salicylate,  Eugenol,  Alpha- isomethyl ionone, Alpha-isomethyl ionone, Polysorbate 20, Limonene, Geraniol, poj. 300 ml. Glade by Bris</t>
  </si>
  <si>
    <t>Płyn do usuwania silnych zabrudzeń</t>
  </si>
  <si>
    <r>
      <t xml:space="preserve">Środek o silnych właściwościach czyszczących w płynie do gruntownego mycia mocno zabrudzonych podłóg i powierzchni, anionowe i niejonowe związki powierzchniowo-czynne, alkohole, komponenty kompleksujące, środki pomocnicze i zapachowe, przeznaczenie: do zmywania dużych i trudnych zabrudzeń z podłogi (np. tusz od długopisu, marker, tłuszcze) </t>
    </r>
    <r>
      <rPr>
        <b/>
        <sz val="8.5"/>
        <rFont val="Calibri"/>
        <family val="2"/>
        <charset val="238"/>
        <scheme val="minor"/>
      </rPr>
      <t>pojemność 1 l, Clinex M9 1L</t>
    </r>
  </si>
  <si>
    <t>Płyn do zmywania emulsji polimerowo-akrylowej</t>
  </si>
  <si>
    <t xml:space="preserve">płyn do gruntownego czyszczenia , alkaliczny, o bardzo dużej sile czyszczenia, przeznaczony do usuwania powłok polimerowych z powierzchni wodoodpornych, do czyszczenia powierzchni pokrytych nawarstwionymi powłokami polimerowymi, 5% EDTA i jego sole, 5% anionowe środki powierzchniowo czynne, wodorotlenek sodu, przeznaczenie: zmywanie nawarstwionych zabrudzeń, odpornych na działanie wody i alkaliów powierzchni zmywalnych (linoleum, PCV, guma, kauczuk), poj. 5 l , Clinex M9 Strong </t>
  </si>
  <si>
    <t>Płyn do gruntownego czyszczenia, nadający się do stosowania w maszynie sprzątającej (niepieniący)</t>
  </si>
  <si>
    <t>płyn do gruntownego mycia wszystkich powierzchni, alkaliczny, specjalistyczny płyn do czyszczenia powierzchni twardych, mikroporowatych i szorstkich, pojemność 10 l, poniżej 5% anionowe środki powierzchniowo czynne, rozpuszczalniki wodne, geraniol, linalol, citronellol, limonene przeznaczenie: do gruntownego czyszczenia wszystkich powierzchni (tworzywa sztuczne, wykładziny przemysłowe, kamień naturalny i sztuczny, pojemność 10 l, Clinex M9 Strong</t>
  </si>
  <si>
    <t>aerozol do mebli drewnianych</t>
  </si>
  <si>
    <t>Środek do czyszczenia powierzchni drewnianych, metalowych i szklanych w aerozolu, przeciw kurzowi, zapachowy Skład: Niskowrząca frakcja naftowa obrabiana wodorem,  Dimethicone,  Compressed Air,  Sorbitan oleate,  Parfum,  Methyl alkohol,  Butylphenyl methylpropional,  2-Bromo-2-nitropropane-1,3-diol, poj. 250 ml.</t>
  </si>
  <si>
    <t>Ręczniki Papierowe ZZ zielone (karton)</t>
  </si>
  <si>
    <t>Składane ZZ zielone  (makulaturowe), przeznaczenie: do wycierania rąk (w łazienkach), 4000 listków w kartonie, 40g /m2, 1 warstwa, wymiar listka 21x25cm, Lamix  2141</t>
  </si>
  <si>
    <t>Papier Toaletowy Jumbo 1 zgrzewka (12 rolek)</t>
  </si>
  <si>
    <t>Papier toaletowy dwuwarstwowy, wydajny,biały , wykonany z celulozy + celulozy z recyklingu. Średnica rolki 19 cm, długość 120 metrów,wysokość rolki 9 cm o gramaturze 15,50g/m2, średnica gilzy 6cm, długośc odcinka 38cm. Perforowany, papier szybko rozpuszczający się w wodzie.
W kontakcie z wodą BEZZAPACHOWY. Produkt posiada certyfikat  UNI EN ISO 9001, ECOLABEL i BLUE ANGEL typu Bulkusoft Comfort DE-INKED ekologiczny,  zgrzewka 12 rolek</t>
  </si>
  <si>
    <t>Rękawiczki gumowe do sprzątania rozmiar S, M, L</t>
  </si>
  <si>
    <t>para</t>
  </si>
  <si>
    <t>rękawiczki nitrylowe</t>
  </si>
  <si>
    <t>Rozm. L do gabinetu lekarskiego, klasyczne rękawice nitrylowe. Chwytne i niekrępujące ruchów dłoni. Rękawice MERCATOR nitrylex® classic.Rękawice w kategorii III.</t>
  </si>
  <si>
    <t xml:space="preserve">rękawiczki nitrylowe </t>
  </si>
  <si>
    <t>Rozm. M do gabinetu lekarskiego, klasyczne rękawice nitrylowe. Chwytne i niekrępujące ruchów dłoni. Rękawice MERCATOR nitrylex® classic.Rękawice w kategorii III.</t>
  </si>
  <si>
    <t>Ściereczki do sprzątania</t>
  </si>
  <si>
    <t>ściereczki niepylące do wycierana kurzu itp., rozm. 38x40 cm op. 3 szt.</t>
  </si>
  <si>
    <t>Ścierki do sprzątania</t>
  </si>
  <si>
    <t>Ścierki niepylące do wycierania podłogi, z mikrofibry, rozm. min. 50x59</t>
  </si>
  <si>
    <t>Gąbki miękkie do tablic</t>
  </si>
  <si>
    <t>gąbki do wycierania tablic szkolnych z kredy lub markerów sucho ścieralnych, wymiar: średnie, York 1205</t>
  </si>
  <si>
    <t>mleczko do czyszczenia</t>
  </si>
  <si>
    <t xml:space="preserve">Mleczko do czyszczenia przeznaczone do usuwania wszelkiego typu zabrudzeń z czyszczonych powierzchni. Posiada właściwości tiksotropowe, które pozwalają na przywieranie po pionowych powierzchni i  zawiera substancje chroniące skórę. Jednocześnie jest łatwe w rozprowadzeniu i czyszczeniu Dzięki ścierniwu zawartemu w składzie czyści powierzchnię nie tylko chemicznie, ale i mechanicznie, przez ścieranie. Polecany do do usuwania brudu, tłuszczu, kamienia i rdzy. Posiada bezpieczne dla skóry i powierzchni lekko alkaliczne pH 7,5-8. Pojemność 750 ml typu Clinex Stronger </t>
  </si>
  <si>
    <t xml:space="preserve">op. </t>
  </si>
  <si>
    <t>worki foliowe, proste (rolowane), bez taśmy, kolor czarny, poj. 35 l, LDPE, grubość folii: 28μm, rozmiar:51x51,5cm</t>
  </si>
  <si>
    <t>worki foliowe, proste (rolowane), bez taśmy, kolor czarny, poj. 60l, LDPE, grubość folii: 28μm, rozmiar: 60x79cm</t>
  </si>
  <si>
    <t>Worki foliowe na odpady medyczne</t>
  </si>
  <si>
    <t>Worki foliowe, proste (rolowane), kolor czerwony, różowy lub pomarańczowy, pojemność 35 l, przeznaczone na odpady medyczne poj. 35 l op. 50 szt, 28μm</t>
  </si>
  <si>
    <t>op.</t>
  </si>
  <si>
    <t>worki foliowe, proste (rolowane), bez taśmy, kolor czarny, poj 120 l, LDPE, grubość folii: min. 30μm, rozmiar: 70x108cm</t>
  </si>
  <si>
    <t>worki foliowe, proste (rolowane), o podwyższonej wytrzymałości, bez taśmy,  kolor czarny, poj 160 l, LDPE, grubość folii: min. 40μm, rozmiar: 90x112cm, wyprodukowane nie później niż w 2018 r</t>
  </si>
  <si>
    <t>worki foliowe, proste (rolowane), o podwyższonej wytrzymałości, bez taśmy,  kolor czarny, poj 240 l, LDPE, grubość folii: min. 40μm, rozmiar: 90x140cm, wyprodukowane nie później niż w 2018 r</t>
  </si>
  <si>
    <t>pasta do podłóg</t>
  </si>
  <si>
    <t>Emulsja przeznaczona do konserwacji i pielęgnacji podłóg z tworzyw sztucznych, podłóg drewnianych i malowanych, parkietów, mozaiki drewnianej, podłóg z płytek ceramicznych; zawiera parafinę, wosk montana, wodną emulsję polidimetylosiloksanów z wypełniaczem, pojemność 1 l.</t>
  </si>
  <si>
    <t>Mydło w płynie, zapach kwiatowy</t>
  </si>
  <si>
    <t>Mydło w płynie, intensywnie nawilżające (NMF), zapach magnolii, aloesu, zawiera: cocami de DEA, sodium chloride, cocsmidopropylamide oxide, PEG-7 glyceryl cocoate, glycine, linalol, pH 5,5, przeznaczenie: do mycia rąk, pojemność 5 l. Clinex Liqid Soap</t>
  </si>
  <si>
    <t>proszek do prania biel</t>
  </si>
  <si>
    <t>proszek do prania kolor</t>
  </si>
  <si>
    <t>wybielacz do tkanin</t>
  </si>
  <si>
    <t>środek do wybielania tkanin w skład którego wchodzą: węglan sodu &lt;5%, wodorotlenek sodu &lt;1%, podchloryn sodu &lt;5%, pojemność 1 l.</t>
  </si>
  <si>
    <t>płyn do płukania tkanin</t>
  </si>
  <si>
    <t xml:space="preserve">Płyn do płukania tkanin o właściwościach antystatycznych, zmiękczający tkaniny, przyjazny dla środowiska, ulegający biodegradacji w ponad 90% w opakowaniach 1l. </t>
  </si>
  <si>
    <t>Szczotka do zamiatania do kija drewnianego</t>
  </si>
  <si>
    <t>szer. 40 cm, skład włos naturalny</t>
  </si>
  <si>
    <t>szer. 50 cm, skład  włos naturalny</t>
  </si>
  <si>
    <t>szer. 60 cm, skład włos naturalny</t>
  </si>
  <si>
    <t>Szczotka do WC z podstawką</t>
  </si>
  <si>
    <t>Szczotka do mycia WC na rączce z podstawką, wykonana z plastiku, włosie wykonane z tworzywa sztucznego, długość rączki 27 cm +/- 1 cm, długość włosia 2,7 cm +/- 5 mm, średnica główki 8 cm +/- 1 cm, średnica podstawki 15 cm +/- 1 cm, wysokość podstawki 11 cm +/- 1 cm</t>
  </si>
  <si>
    <t>Zmiotka z szufelką z gumką</t>
  </si>
  <si>
    <t xml:space="preserve">Komplet śmietniczka z gumowym paskiem plastikowa i zmiotka, posiadający uchwyt do zawieszenia, możliwość połączenia szczotki i szufelki na klik , szerokość szufelki 22 cm +/- 1 cm, głębokość szufelki 17,5 cm +/- 1 cm, długość włosia 5,5 cm +/- 5 mm </t>
  </si>
  <si>
    <t>pielucha tetrowa</t>
  </si>
  <si>
    <t>Rozmiar: 80x80cm, opakowanie 25 szt.</t>
  </si>
  <si>
    <t>płyn do mycia białych tablic</t>
  </si>
  <si>
    <t>Intensywnie myjący płyn o dużej sile czyszczenia do mycia metodą spray. Bezproblemowo rozpuszcza trudne do usunięcia zabrudzenia z powierzchni odpornych na działanie rozpuszczalników. Usuwa ślady po ołówku, ołówku kopiowym, atramencie i flamastrze, pozostałości po etykietkach samoprzylepnych na wszystkich powierzchniach z tworzywa sztucznego lub pokrytych tworzywem sztucznym odpornych na działanie rozpuszczalników oraz ze stali szlachetnej, aluminium, aluminium eloksalowanego itp. Kiehl Tablefit 750 ml</t>
  </si>
  <si>
    <t>nakładka na mop płaski, kieszeniowa z taśmą</t>
  </si>
  <si>
    <t>3 typy włókien doskonale usuwają brud z podłogi. Mikrowłókna idealne na usuwanie suchych plam na podłodze. Włókna bawełniane dla dodatkowej absorpcji, Włókna zamienne do głębokiego czyszczenia, Nadaje się do płytek jak grubych powierzchni. Rozmiar nakładki: 40x14 cm</t>
  </si>
  <si>
    <t>zapasowy wklad do mopa z lini Vileda Professional</t>
  </si>
  <si>
    <t xml:space="preserve">nakładka na mop z zatrzaskami, wymiary stelaża mopa wraz z mopem 14cm/35cm; wkład mini Microlite to 90% mikrowłókien PES zapewniających doskonałe właściwości czyszczące 10% włókien PA (szarych) dla usuwania mocno przywartego brudu </t>
  </si>
  <si>
    <t>Zapachowy wkład do automatycznego odświeżacza powietrza, pojemność 250 ml.</t>
  </si>
  <si>
    <t>kubeczki papierowe</t>
  </si>
  <si>
    <t>białe, poj. 200 ml - 250 ml , jednorazowe, biodegradowalne op. 100 szt.</t>
  </si>
  <si>
    <t xml:space="preserve">kubeczki papierowe </t>
  </si>
  <si>
    <t>ściągaczka do szyb</t>
  </si>
  <si>
    <t>ściągaczka szer. 30 cm.</t>
  </si>
  <si>
    <t>myjka do szyb</t>
  </si>
  <si>
    <t>Myjka z gąbką na trzonku teleskopowym 130 cm, zastosowanie: do mycia dużych powierzchni okiennych</t>
  </si>
  <si>
    <t>chusteczki jednorazowe</t>
  </si>
  <si>
    <t>chusteczki higieniczne białe, wyciągane z pudełka, 100 szt w opak.</t>
  </si>
  <si>
    <t>wiadro</t>
  </si>
  <si>
    <t>wiadro plastikowe do wody, wytrzymałe z rączką poj. 10 l.</t>
  </si>
  <si>
    <t>bio kostka do spłuczki</t>
  </si>
  <si>
    <t>Kostki zapachowe, okrągłe, 3 krążki-kostki po 50 g , właściwości zapobiegające tworzeniu się kamienia i osadów zarówno w zbiorniku spłuczki, jak i w muszli, powyżej 30% anionowe środki powierzchniowo- czynne, 5% - 15% niejonowe środki powierzchniowo-czynne, przeznaczenie: degradują tłuszcze, upłynnianie osadów stałych, likwidacja nieprzyjemnej woni, udrożnianie przewodów kanalizacyjnych, wspomaganie naturalnych procesów rozkładu. 3 szt. w opakowaniu</t>
  </si>
  <si>
    <t>Kosz na śmieci</t>
  </si>
  <si>
    <t>Wykonany z plastiku, wytrzymały, poj. 35 l, z przykrywką, kształt prostokątny</t>
  </si>
  <si>
    <t>Podajnik na papier listkowy</t>
  </si>
  <si>
    <t>Podajnik na listkowe ręczniki papierowe. Pojemność maksymalna 500 szt. pojedynczych listków papieru o formacie maksymalnym 25x23 cm. Otwierany kluczem. Szczególnie polecany w obiektach użyteczności publicznej. Wymiary (szer x gł. x wys): 294x148x263 mm. Wizjer informuje o ilości papieru. KOLOR biały</t>
  </si>
  <si>
    <t>Podajnik jumbo</t>
  </si>
  <si>
    <t>Podajnik na papier toaletowy w rolkach JUMBO. Na rolki papieru toaletowego o Ø zewnętrznej max 230 i Ø wewnętrznej min 60, o wysokości max 100 [mm]. Otwierany kluczem. Szczególnie polecany w obiektach użyteczności publicznej. Wymiary (szer x gł. x wys): 258x117x267 mm. Wizjer informuje o ilości papieru. KOLOR: biały</t>
  </si>
  <si>
    <t>Bezdotykowy Dozownik Na Baterie</t>
  </si>
  <si>
    <t>Kompaktowy dozownik typu no-touch z sensorem ruchu. Obudowa wykonana jest z gładkiego i odpornego na ścieranie tworzywa wysokiej jakości typu ABS, ułatwiającego utrzymywanie urządzenia w czystości. Obudowa jest zamykana na kluczyk z łatwym dostępem do pojemnika z płynem. Płyn aplikowany jest w postaci strumienia spray'u w wybranych w ustawieniach urządzenia porcjach dozowania. Dyspenser przeznaczony jest do środków dezynfekujących w postaci płynu.</t>
  </si>
  <si>
    <t>Ścierak magnetyczny</t>
  </si>
  <si>
    <t>Ścierak magnetyczny do tablic szkolnych  z podklejonym filcem, do markerów suchościeralnych Wymiary: 10,5cm x 5cm</t>
  </si>
  <si>
    <t>Worki do odkurzacza</t>
  </si>
  <si>
    <t>Fizelinowe worki filtracyjne 3 warstwowe , zapewniające utrzymanie wysokiej siły ssącej oraz wysoką retencję kurzu do odkurzaczy karcher WD 4.000 – WD 5.999</t>
  </si>
  <si>
    <t xml:space="preserve">CUW.231.1.8.2021 Załącznik nr 5 </t>
  </si>
  <si>
    <t>Część 4 – środki czystości - Szkoła Podstawowa w Komorowie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</si>
</sst>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1009651</xdr:colOff>
      <xdr:row>47</xdr:row>
      <xdr:rowOff>1857376</xdr:rowOff>
    </xdr:from>
    <xdr:to>
      <xdr:col>2</xdr:col>
      <xdr:colOff>1905001</xdr:colOff>
      <xdr:row>47</xdr:row>
      <xdr:rowOff>3177456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7F3A672-5FC7-417C-9E57-A600E426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31537276"/>
          <a:ext cx="895350" cy="132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840-4615-4B2E-B0A0-890B2386EC3E}">
  <dimension ref="A1:K66"/>
  <sheetViews>
    <sheetView tabSelected="1" workbookViewId="0">
      <pane xSplit="13" ySplit="7" topLeftCell="N26" activePane="bottomRight" state="frozen"/>
      <selection pane="topRight" activeCell="N1" sqref="N1"/>
      <selection pane="bottomLeft" activeCell="A8" sqref="A8"/>
      <selection pane="bottomRight" activeCell="O4" sqref="O4"/>
    </sheetView>
  </sheetViews>
  <sheetFormatPr defaultRowHeight="15" x14ac:dyDescent="0.25"/>
  <cols>
    <col min="1" max="1" width="4.5703125" customWidth="1"/>
    <col min="2" max="2" width="14.5703125" customWidth="1"/>
    <col min="3" max="3" width="32.140625" style="38" customWidth="1"/>
    <col min="4" max="5" width="9.140625" style="5"/>
    <col min="6" max="6" width="24.140625" customWidth="1"/>
    <col min="10" max="10" width="8.140625" customWidth="1"/>
    <col min="11" max="11" width="12.140625" customWidth="1"/>
  </cols>
  <sheetData>
    <row r="1" spans="1:11" x14ac:dyDescent="0.2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123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15.75" thickBot="1" x14ac:dyDescent="0.3">
      <c r="A4" s="14" t="s">
        <v>124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3.25" thickBot="1" x14ac:dyDescent="0.3">
      <c r="A5" s="26" t="s">
        <v>0</v>
      </c>
      <c r="B5" s="28" t="s">
        <v>1</v>
      </c>
      <c r="C5" s="1" t="s">
        <v>2</v>
      </c>
      <c r="D5" s="30" t="s">
        <v>4</v>
      </c>
      <c r="E5" s="31"/>
      <c r="F5" s="1" t="s">
        <v>5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</row>
    <row r="6" spans="1:11" ht="15.75" thickBot="1" x14ac:dyDescent="0.3">
      <c r="A6" s="27"/>
      <c r="B6" s="29"/>
      <c r="C6" s="2" t="s">
        <v>3</v>
      </c>
      <c r="D6" s="2" t="s">
        <v>12</v>
      </c>
      <c r="E6" s="2" t="s">
        <v>13</v>
      </c>
      <c r="F6" s="2" t="s">
        <v>6</v>
      </c>
      <c r="G6" s="29"/>
      <c r="H6" s="29"/>
      <c r="I6" s="29"/>
      <c r="J6" s="29"/>
      <c r="K6" s="29"/>
    </row>
    <row r="7" spans="1:11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13.25" thickBot="1" x14ac:dyDescent="0.3">
      <c r="A8" s="32">
        <v>1</v>
      </c>
      <c r="B8" s="33" t="s">
        <v>28</v>
      </c>
      <c r="C8" s="35" t="s">
        <v>19</v>
      </c>
      <c r="D8" s="33" t="s">
        <v>27</v>
      </c>
      <c r="E8" s="33">
        <v>110</v>
      </c>
      <c r="F8" s="6"/>
      <c r="G8" s="7"/>
      <c r="H8" s="7">
        <f>G8+(G8*J8)</f>
        <v>0</v>
      </c>
      <c r="I8" s="7">
        <f>G8*E8</f>
        <v>0</v>
      </c>
      <c r="J8" s="8"/>
      <c r="K8" s="7">
        <f>I8+(I8*J8)</f>
        <v>0</v>
      </c>
    </row>
    <row r="9" spans="1:11" ht="68.25" thickBot="1" x14ac:dyDescent="0.3">
      <c r="A9" s="32">
        <v>2</v>
      </c>
      <c r="B9" s="33" t="s">
        <v>29</v>
      </c>
      <c r="C9" s="35" t="s">
        <v>30</v>
      </c>
      <c r="D9" s="33" t="s">
        <v>27</v>
      </c>
      <c r="E9" s="33">
        <v>160</v>
      </c>
      <c r="F9" s="6"/>
      <c r="G9" s="7"/>
      <c r="H9" s="7">
        <f t="shared" ref="H9:H41" si="0">G9+(G9*J9)</f>
        <v>0</v>
      </c>
      <c r="I9" s="7">
        <f t="shared" ref="I9:I14" si="1">G9*E9</f>
        <v>0</v>
      </c>
      <c r="J9" s="8"/>
      <c r="K9" s="7">
        <f t="shared" ref="K9:K41" si="2">I9+(I9*J9)</f>
        <v>0</v>
      </c>
    </row>
    <row r="10" spans="1:11" ht="79.5" thickBot="1" x14ac:dyDescent="0.3">
      <c r="A10" s="32">
        <v>3</v>
      </c>
      <c r="B10" s="33" t="s">
        <v>31</v>
      </c>
      <c r="C10" s="35" t="s">
        <v>20</v>
      </c>
      <c r="D10" s="33" t="s">
        <v>27</v>
      </c>
      <c r="E10" s="33">
        <v>120</v>
      </c>
      <c r="F10" s="6"/>
      <c r="G10" s="7"/>
      <c r="H10" s="7">
        <f t="shared" si="0"/>
        <v>0</v>
      </c>
      <c r="I10" s="7">
        <f t="shared" si="1"/>
        <v>0</v>
      </c>
      <c r="J10" s="8"/>
      <c r="K10" s="7">
        <f t="shared" si="2"/>
        <v>0</v>
      </c>
    </row>
    <row r="11" spans="1:11" ht="113.25" thickBot="1" x14ac:dyDescent="0.3">
      <c r="A11" s="32">
        <v>4</v>
      </c>
      <c r="B11" s="33" t="s">
        <v>32</v>
      </c>
      <c r="C11" s="35" t="s">
        <v>33</v>
      </c>
      <c r="D11" s="33" t="s">
        <v>27</v>
      </c>
      <c r="E11" s="33">
        <v>60</v>
      </c>
      <c r="F11" s="6"/>
      <c r="G11" s="7"/>
      <c r="H11" s="7">
        <f t="shared" si="0"/>
        <v>0</v>
      </c>
      <c r="I11" s="7">
        <f t="shared" si="1"/>
        <v>0</v>
      </c>
      <c r="J11" s="8"/>
      <c r="K11" s="7">
        <f t="shared" si="2"/>
        <v>0</v>
      </c>
    </row>
    <row r="12" spans="1:11" ht="68.25" thickBot="1" x14ac:dyDescent="0.3">
      <c r="A12" s="32">
        <v>5</v>
      </c>
      <c r="B12" s="33" t="s">
        <v>34</v>
      </c>
      <c r="C12" s="35" t="s">
        <v>35</v>
      </c>
      <c r="D12" s="33" t="s">
        <v>27</v>
      </c>
      <c r="E12" s="33">
        <v>50</v>
      </c>
      <c r="F12" s="6"/>
      <c r="G12" s="7"/>
      <c r="H12" s="7">
        <f t="shared" si="0"/>
        <v>0</v>
      </c>
      <c r="I12" s="7">
        <f t="shared" si="1"/>
        <v>0</v>
      </c>
      <c r="J12" s="8"/>
      <c r="K12" s="7">
        <f t="shared" si="2"/>
        <v>0</v>
      </c>
    </row>
    <row r="13" spans="1:11" ht="113.25" thickBot="1" x14ac:dyDescent="0.3">
      <c r="A13" s="32">
        <v>6</v>
      </c>
      <c r="B13" s="33" t="s">
        <v>36</v>
      </c>
      <c r="C13" s="35" t="s">
        <v>37</v>
      </c>
      <c r="D13" s="33" t="s">
        <v>27</v>
      </c>
      <c r="E13" s="33">
        <v>50</v>
      </c>
      <c r="F13" s="6"/>
      <c r="G13" s="7"/>
      <c r="H13" s="7">
        <f t="shared" si="0"/>
        <v>0</v>
      </c>
      <c r="I13" s="7">
        <f t="shared" si="1"/>
        <v>0</v>
      </c>
      <c r="J13" s="8"/>
      <c r="K13" s="7">
        <f t="shared" si="2"/>
        <v>0</v>
      </c>
    </row>
    <row r="14" spans="1:11" ht="135.75" thickBot="1" x14ac:dyDescent="0.3">
      <c r="A14" s="32">
        <v>7</v>
      </c>
      <c r="B14" s="33" t="s">
        <v>38</v>
      </c>
      <c r="C14" s="35" t="s">
        <v>39</v>
      </c>
      <c r="D14" s="33" t="s">
        <v>27</v>
      </c>
      <c r="E14" s="33">
        <v>1</v>
      </c>
      <c r="F14" s="6"/>
      <c r="G14" s="7"/>
      <c r="H14" s="7">
        <f t="shared" si="0"/>
        <v>0</v>
      </c>
      <c r="I14" s="7">
        <f t="shared" si="1"/>
        <v>0</v>
      </c>
      <c r="J14" s="8"/>
      <c r="K14" s="7">
        <f t="shared" si="2"/>
        <v>0</v>
      </c>
    </row>
    <row r="15" spans="1:11" ht="135.75" thickBot="1" x14ac:dyDescent="0.3">
      <c r="A15" s="32">
        <v>8</v>
      </c>
      <c r="B15" s="33" t="s">
        <v>40</v>
      </c>
      <c r="C15" s="35" t="s">
        <v>41</v>
      </c>
      <c r="D15" s="33" t="s">
        <v>27</v>
      </c>
      <c r="E15" s="33">
        <v>1</v>
      </c>
      <c r="F15" s="6"/>
      <c r="G15" s="7"/>
      <c r="H15" s="7">
        <f t="shared" si="0"/>
        <v>0</v>
      </c>
      <c r="I15" s="7">
        <f>G15*E15</f>
        <v>0</v>
      </c>
      <c r="J15" s="8"/>
      <c r="K15" s="7">
        <f t="shared" si="2"/>
        <v>0</v>
      </c>
    </row>
    <row r="16" spans="1:11" ht="90.75" thickBot="1" x14ac:dyDescent="0.3">
      <c r="A16" s="32">
        <v>9</v>
      </c>
      <c r="B16" s="33" t="s">
        <v>42</v>
      </c>
      <c r="C16" s="35" t="s">
        <v>43</v>
      </c>
      <c r="D16" s="33" t="s">
        <v>27</v>
      </c>
      <c r="E16" s="33">
        <v>45</v>
      </c>
      <c r="F16" s="6"/>
      <c r="G16" s="7"/>
      <c r="H16" s="7">
        <f t="shared" si="0"/>
        <v>0</v>
      </c>
      <c r="I16" s="7">
        <f t="shared" ref="I16:I41" si="3">G16*E16</f>
        <v>0</v>
      </c>
      <c r="J16" s="8"/>
      <c r="K16" s="7">
        <f t="shared" si="2"/>
        <v>0</v>
      </c>
    </row>
    <row r="17" spans="1:11" ht="57" thickBot="1" x14ac:dyDescent="0.3">
      <c r="A17" s="32">
        <v>10</v>
      </c>
      <c r="B17" s="33" t="s">
        <v>44</v>
      </c>
      <c r="C17" s="35" t="s">
        <v>45</v>
      </c>
      <c r="D17" s="33" t="s">
        <v>27</v>
      </c>
      <c r="E17" s="33">
        <v>60</v>
      </c>
      <c r="F17" s="6"/>
      <c r="G17" s="7"/>
      <c r="H17" s="7">
        <f t="shared" si="0"/>
        <v>0</v>
      </c>
      <c r="I17" s="7">
        <f t="shared" si="3"/>
        <v>0</v>
      </c>
      <c r="J17" s="8"/>
      <c r="K17" s="7">
        <f t="shared" si="2"/>
        <v>0</v>
      </c>
    </row>
    <row r="18" spans="1:11" ht="124.5" thickBot="1" x14ac:dyDescent="0.3">
      <c r="A18" s="32">
        <v>11</v>
      </c>
      <c r="B18" s="33" t="s">
        <v>46</v>
      </c>
      <c r="C18" s="35" t="s">
        <v>47</v>
      </c>
      <c r="D18" s="33" t="s">
        <v>27</v>
      </c>
      <c r="E18" s="33">
        <v>230</v>
      </c>
      <c r="F18" s="6"/>
      <c r="G18" s="7"/>
      <c r="H18" s="7">
        <f t="shared" si="0"/>
        <v>0</v>
      </c>
      <c r="I18" s="7">
        <f t="shared" si="3"/>
        <v>0</v>
      </c>
      <c r="J18" s="8"/>
      <c r="K18" s="7">
        <f t="shared" si="2"/>
        <v>0</v>
      </c>
    </row>
    <row r="19" spans="1:11" ht="180.75" thickBot="1" x14ac:dyDescent="0.3">
      <c r="A19" s="32">
        <v>12</v>
      </c>
      <c r="B19" s="33" t="s">
        <v>48</v>
      </c>
      <c r="C19" s="35" t="s">
        <v>24</v>
      </c>
      <c r="D19" s="33" t="s">
        <v>49</v>
      </c>
      <c r="E19" s="33">
        <v>100</v>
      </c>
      <c r="F19" s="6"/>
      <c r="G19" s="7"/>
      <c r="H19" s="7">
        <f t="shared" si="0"/>
        <v>0</v>
      </c>
      <c r="I19" s="7">
        <f t="shared" si="3"/>
        <v>0</v>
      </c>
      <c r="J19" s="8"/>
      <c r="K19" s="7">
        <f t="shared" si="2"/>
        <v>0</v>
      </c>
    </row>
    <row r="20" spans="1:11" ht="45.75" thickBot="1" x14ac:dyDescent="0.3">
      <c r="A20" s="32">
        <v>13</v>
      </c>
      <c r="B20" s="33" t="s">
        <v>50</v>
      </c>
      <c r="C20" s="35" t="s">
        <v>51</v>
      </c>
      <c r="D20" s="33" t="s">
        <v>49</v>
      </c>
      <c r="E20" s="33">
        <v>300</v>
      </c>
      <c r="F20" s="6"/>
      <c r="G20" s="7"/>
      <c r="H20" s="7">
        <f t="shared" si="0"/>
        <v>0</v>
      </c>
      <c r="I20" s="7">
        <f t="shared" si="3"/>
        <v>0</v>
      </c>
      <c r="J20" s="8"/>
      <c r="K20" s="7">
        <f t="shared" si="2"/>
        <v>0</v>
      </c>
    </row>
    <row r="21" spans="1:11" ht="45.75" thickBot="1" x14ac:dyDescent="0.3">
      <c r="A21" s="32">
        <v>14</v>
      </c>
      <c r="B21" s="33" t="s">
        <v>52</v>
      </c>
      <c r="C21" s="35" t="s">
        <v>53</v>
      </c>
      <c r="D21" s="33" t="s">
        <v>49</v>
      </c>
      <c r="E21" s="33">
        <v>600</v>
      </c>
      <c r="F21" s="6"/>
      <c r="G21" s="7"/>
      <c r="H21" s="7">
        <f t="shared" si="0"/>
        <v>0</v>
      </c>
      <c r="I21" s="7">
        <f t="shared" si="3"/>
        <v>0</v>
      </c>
      <c r="J21" s="8"/>
      <c r="K21" s="7">
        <f t="shared" si="2"/>
        <v>0</v>
      </c>
    </row>
    <row r="22" spans="1:11" ht="23.25" thickBot="1" x14ac:dyDescent="0.3">
      <c r="A22" s="32">
        <v>15</v>
      </c>
      <c r="B22" s="33" t="s">
        <v>54</v>
      </c>
      <c r="C22" s="35" t="s">
        <v>55</v>
      </c>
      <c r="D22" s="33" t="s">
        <v>27</v>
      </c>
      <c r="E22" s="33">
        <v>60</v>
      </c>
      <c r="F22" s="6"/>
      <c r="G22" s="7"/>
      <c r="H22" s="7">
        <f t="shared" si="0"/>
        <v>0</v>
      </c>
      <c r="I22" s="7">
        <f t="shared" si="3"/>
        <v>0</v>
      </c>
      <c r="J22" s="8"/>
      <c r="K22" s="7">
        <f t="shared" si="2"/>
        <v>0</v>
      </c>
    </row>
    <row r="23" spans="1:11" ht="23.25" thickBot="1" x14ac:dyDescent="0.3">
      <c r="A23" s="32">
        <v>16</v>
      </c>
      <c r="B23" s="33" t="s">
        <v>56</v>
      </c>
      <c r="C23" s="35" t="s">
        <v>57</v>
      </c>
      <c r="D23" s="33" t="s">
        <v>27</v>
      </c>
      <c r="E23" s="33">
        <v>60</v>
      </c>
      <c r="F23" s="6"/>
      <c r="G23" s="7"/>
      <c r="H23" s="7">
        <f t="shared" si="0"/>
        <v>0</v>
      </c>
      <c r="I23" s="7">
        <f t="shared" si="3"/>
        <v>0</v>
      </c>
      <c r="J23" s="8"/>
      <c r="K23" s="7">
        <f t="shared" si="2"/>
        <v>0</v>
      </c>
    </row>
    <row r="24" spans="1:11" ht="34.5" thickBot="1" x14ac:dyDescent="0.3">
      <c r="A24" s="32">
        <v>17</v>
      </c>
      <c r="B24" s="33" t="s">
        <v>58</v>
      </c>
      <c r="C24" s="35" t="s">
        <v>59</v>
      </c>
      <c r="D24" s="33" t="s">
        <v>27</v>
      </c>
      <c r="E24" s="33">
        <v>10</v>
      </c>
      <c r="F24" s="6"/>
      <c r="G24" s="7"/>
      <c r="H24" s="7">
        <f t="shared" si="0"/>
        <v>0</v>
      </c>
      <c r="I24" s="7">
        <f t="shared" si="3"/>
        <v>0</v>
      </c>
      <c r="J24" s="8"/>
      <c r="K24" s="7">
        <f t="shared" si="2"/>
        <v>0</v>
      </c>
    </row>
    <row r="25" spans="1:11" ht="33" customHeight="1" thickBot="1" x14ac:dyDescent="0.3">
      <c r="A25" s="32">
        <v>18</v>
      </c>
      <c r="B25" s="33" t="s">
        <v>21</v>
      </c>
      <c r="C25" s="35" t="s">
        <v>22</v>
      </c>
      <c r="D25" s="33" t="s">
        <v>27</v>
      </c>
      <c r="E25" s="33">
        <v>12</v>
      </c>
      <c r="F25" s="6"/>
      <c r="G25" s="7"/>
      <c r="H25" s="7">
        <f t="shared" si="0"/>
        <v>0</v>
      </c>
      <c r="I25" s="7">
        <f t="shared" si="3"/>
        <v>0</v>
      </c>
      <c r="J25" s="8"/>
      <c r="K25" s="7">
        <f t="shared" si="2"/>
        <v>0</v>
      </c>
    </row>
    <row r="26" spans="1:11" ht="158.25" thickBot="1" x14ac:dyDescent="0.3">
      <c r="A26" s="32">
        <v>19</v>
      </c>
      <c r="B26" s="33" t="s">
        <v>60</v>
      </c>
      <c r="C26" s="35" t="s">
        <v>61</v>
      </c>
      <c r="D26" s="33" t="s">
        <v>62</v>
      </c>
      <c r="E26" s="33">
        <v>65</v>
      </c>
      <c r="F26" s="6"/>
      <c r="G26" s="7"/>
      <c r="H26" s="7">
        <f t="shared" si="0"/>
        <v>0</v>
      </c>
      <c r="I26" s="7">
        <f t="shared" si="3"/>
        <v>0</v>
      </c>
      <c r="J26" s="8"/>
      <c r="K26" s="7">
        <f t="shared" si="2"/>
        <v>0</v>
      </c>
    </row>
    <row r="27" spans="1:11" ht="34.5" thickBot="1" x14ac:dyDescent="0.3">
      <c r="A27" s="32">
        <v>20</v>
      </c>
      <c r="B27" s="33" t="s">
        <v>18</v>
      </c>
      <c r="C27" s="35" t="s">
        <v>63</v>
      </c>
      <c r="D27" s="33" t="s">
        <v>27</v>
      </c>
      <c r="E27" s="33">
        <v>1000</v>
      </c>
      <c r="F27" s="6"/>
      <c r="G27" s="7"/>
      <c r="H27" s="7">
        <f t="shared" si="0"/>
        <v>0</v>
      </c>
      <c r="I27" s="7">
        <f t="shared" si="3"/>
        <v>0</v>
      </c>
      <c r="J27" s="8"/>
      <c r="K27" s="7">
        <f t="shared" si="2"/>
        <v>0</v>
      </c>
    </row>
    <row r="28" spans="1:11" ht="34.5" thickBot="1" x14ac:dyDescent="0.3">
      <c r="A28" s="32">
        <v>21</v>
      </c>
      <c r="B28" s="33" t="s">
        <v>18</v>
      </c>
      <c r="C28" s="35" t="s">
        <v>64</v>
      </c>
      <c r="D28" s="33" t="s">
        <v>27</v>
      </c>
      <c r="E28" s="33">
        <v>6500</v>
      </c>
      <c r="F28" s="6"/>
      <c r="G28" s="7"/>
      <c r="H28" s="7">
        <f t="shared" si="0"/>
        <v>0</v>
      </c>
      <c r="I28" s="7">
        <f t="shared" si="3"/>
        <v>0</v>
      </c>
      <c r="J28" s="8"/>
      <c r="K28" s="7">
        <f t="shared" si="2"/>
        <v>0</v>
      </c>
    </row>
    <row r="29" spans="1:11" ht="45.75" thickBot="1" x14ac:dyDescent="0.3">
      <c r="A29" s="32">
        <v>22</v>
      </c>
      <c r="B29" s="33" t="s">
        <v>65</v>
      </c>
      <c r="C29" s="35" t="s">
        <v>66</v>
      </c>
      <c r="D29" s="33" t="s">
        <v>67</v>
      </c>
      <c r="E29" s="33">
        <v>10</v>
      </c>
      <c r="F29" s="6"/>
      <c r="G29" s="7"/>
      <c r="H29" s="7">
        <f t="shared" si="0"/>
        <v>0</v>
      </c>
      <c r="I29" s="7">
        <f t="shared" si="3"/>
        <v>0</v>
      </c>
      <c r="J29" s="8"/>
      <c r="K29" s="7">
        <f t="shared" si="2"/>
        <v>0</v>
      </c>
    </row>
    <row r="30" spans="1:11" ht="50.1" customHeight="1" thickBot="1" x14ac:dyDescent="0.3">
      <c r="A30" s="32">
        <v>23</v>
      </c>
      <c r="B30" s="33" t="s">
        <v>18</v>
      </c>
      <c r="C30" s="35" t="s">
        <v>68</v>
      </c>
      <c r="D30" s="33" t="s">
        <v>27</v>
      </c>
      <c r="E30" s="33">
        <v>1400</v>
      </c>
      <c r="F30" s="6"/>
      <c r="G30" s="7"/>
      <c r="H30" s="7">
        <f t="shared" si="0"/>
        <v>0</v>
      </c>
      <c r="I30" s="7">
        <f t="shared" si="3"/>
        <v>0</v>
      </c>
      <c r="J30" s="8"/>
      <c r="K30" s="7">
        <f t="shared" si="2"/>
        <v>0</v>
      </c>
    </row>
    <row r="31" spans="1:11" ht="57" thickBot="1" x14ac:dyDescent="0.3">
      <c r="A31" s="32">
        <v>24</v>
      </c>
      <c r="B31" s="33" t="s">
        <v>18</v>
      </c>
      <c r="C31" s="35" t="s">
        <v>69</v>
      </c>
      <c r="D31" s="33" t="s">
        <v>27</v>
      </c>
      <c r="E31" s="33">
        <v>20</v>
      </c>
      <c r="F31" s="6"/>
      <c r="G31" s="7"/>
      <c r="H31" s="7">
        <f t="shared" si="0"/>
        <v>0</v>
      </c>
      <c r="I31" s="7">
        <f t="shared" si="3"/>
        <v>0</v>
      </c>
      <c r="J31" s="8"/>
      <c r="K31" s="7">
        <f t="shared" si="2"/>
        <v>0</v>
      </c>
    </row>
    <row r="32" spans="1:11" ht="57" thickBot="1" x14ac:dyDescent="0.3">
      <c r="A32" s="32">
        <v>25</v>
      </c>
      <c r="B32" s="33" t="s">
        <v>18</v>
      </c>
      <c r="C32" s="35" t="s">
        <v>70</v>
      </c>
      <c r="D32" s="33" t="s">
        <v>27</v>
      </c>
      <c r="E32" s="33">
        <v>10</v>
      </c>
      <c r="F32" s="6"/>
      <c r="G32" s="7"/>
      <c r="H32" s="7">
        <f t="shared" si="0"/>
        <v>0</v>
      </c>
      <c r="I32" s="7">
        <f t="shared" si="3"/>
        <v>0</v>
      </c>
      <c r="J32" s="8"/>
      <c r="K32" s="7">
        <f t="shared" si="2"/>
        <v>0</v>
      </c>
    </row>
    <row r="33" spans="1:11" ht="90.75" thickBot="1" x14ac:dyDescent="0.3">
      <c r="A33" s="32">
        <v>26</v>
      </c>
      <c r="B33" s="33" t="s">
        <v>71</v>
      </c>
      <c r="C33" s="35" t="s">
        <v>72</v>
      </c>
      <c r="D33" s="33" t="s">
        <v>27</v>
      </c>
      <c r="E33" s="33">
        <v>230</v>
      </c>
      <c r="F33" s="6"/>
      <c r="G33" s="7"/>
      <c r="H33" s="7">
        <f t="shared" si="0"/>
        <v>0</v>
      </c>
      <c r="I33" s="7">
        <f t="shared" si="3"/>
        <v>0</v>
      </c>
      <c r="J33" s="8"/>
      <c r="K33" s="7">
        <f t="shared" si="2"/>
        <v>0</v>
      </c>
    </row>
    <row r="34" spans="1:11" ht="79.5" thickBot="1" x14ac:dyDescent="0.3">
      <c r="A34" s="32">
        <v>27</v>
      </c>
      <c r="B34" s="33" t="s">
        <v>73</v>
      </c>
      <c r="C34" s="35" t="s">
        <v>74</v>
      </c>
      <c r="D34" s="33" t="s">
        <v>27</v>
      </c>
      <c r="E34" s="33">
        <v>30</v>
      </c>
      <c r="F34" s="6"/>
      <c r="G34" s="7"/>
      <c r="H34" s="7">
        <f t="shared" si="0"/>
        <v>0</v>
      </c>
      <c r="I34" s="7">
        <f t="shared" si="3"/>
        <v>0</v>
      </c>
      <c r="J34" s="8"/>
      <c r="K34" s="7">
        <f t="shared" si="2"/>
        <v>0</v>
      </c>
    </row>
    <row r="35" spans="1:11" ht="102" thickBot="1" x14ac:dyDescent="0.3">
      <c r="A35" s="32">
        <v>28</v>
      </c>
      <c r="B35" s="33" t="s">
        <v>75</v>
      </c>
      <c r="C35" s="36" t="s">
        <v>25</v>
      </c>
      <c r="D35" s="33" t="s">
        <v>27</v>
      </c>
      <c r="E35" s="33">
        <v>2</v>
      </c>
      <c r="F35" s="6"/>
      <c r="G35" s="7"/>
      <c r="H35" s="7">
        <f t="shared" si="0"/>
        <v>0</v>
      </c>
      <c r="I35" s="7">
        <f t="shared" si="3"/>
        <v>0</v>
      </c>
      <c r="J35" s="8"/>
      <c r="K35" s="7">
        <f t="shared" si="2"/>
        <v>0</v>
      </c>
    </row>
    <row r="36" spans="1:11" ht="113.25" thickBot="1" x14ac:dyDescent="0.3">
      <c r="A36" s="32">
        <v>29</v>
      </c>
      <c r="B36" s="33" t="s">
        <v>76</v>
      </c>
      <c r="C36" s="36" t="s">
        <v>26</v>
      </c>
      <c r="D36" s="33" t="s">
        <v>27</v>
      </c>
      <c r="E36" s="33">
        <v>4</v>
      </c>
      <c r="F36" s="6"/>
      <c r="G36" s="7"/>
      <c r="H36" s="7">
        <f t="shared" si="0"/>
        <v>0</v>
      </c>
      <c r="I36" s="7">
        <f t="shared" si="3"/>
        <v>0</v>
      </c>
      <c r="J36" s="8"/>
      <c r="K36" s="7">
        <f t="shared" si="2"/>
        <v>0</v>
      </c>
    </row>
    <row r="37" spans="1:11" ht="45.75" thickBot="1" x14ac:dyDescent="0.3">
      <c r="A37" s="32">
        <v>30</v>
      </c>
      <c r="B37" s="33" t="s">
        <v>77</v>
      </c>
      <c r="C37" s="35" t="s">
        <v>78</v>
      </c>
      <c r="D37" s="33" t="s">
        <v>27</v>
      </c>
      <c r="E37" s="33">
        <v>10</v>
      </c>
      <c r="F37" s="6"/>
      <c r="G37" s="7"/>
      <c r="H37" s="7">
        <f t="shared" si="0"/>
        <v>0</v>
      </c>
      <c r="I37" s="7">
        <f t="shared" si="3"/>
        <v>0</v>
      </c>
      <c r="J37" s="8"/>
      <c r="K37" s="7">
        <f t="shared" si="2"/>
        <v>0</v>
      </c>
    </row>
    <row r="38" spans="1:11" ht="57" thickBot="1" x14ac:dyDescent="0.3">
      <c r="A38" s="32">
        <v>31</v>
      </c>
      <c r="B38" s="33" t="s">
        <v>79</v>
      </c>
      <c r="C38" s="35" t="s">
        <v>80</v>
      </c>
      <c r="D38" s="33" t="s">
        <v>27</v>
      </c>
      <c r="E38" s="33">
        <v>10</v>
      </c>
      <c r="F38" s="6"/>
      <c r="G38" s="7"/>
      <c r="H38" s="7">
        <f t="shared" si="0"/>
        <v>0</v>
      </c>
      <c r="I38" s="7">
        <f t="shared" si="3"/>
        <v>0</v>
      </c>
      <c r="J38" s="8"/>
      <c r="K38" s="7">
        <f t="shared" si="2"/>
        <v>0</v>
      </c>
    </row>
    <row r="39" spans="1:11" ht="34.5" thickBot="1" x14ac:dyDescent="0.3">
      <c r="A39" s="32">
        <v>32</v>
      </c>
      <c r="B39" s="33" t="s">
        <v>81</v>
      </c>
      <c r="C39" s="35" t="s">
        <v>82</v>
      </c>
      <c r="D39" s="33" t="s">
        <v>27</v>
      </c>
      <c r="E39" s="33">
        <v>10</v>
      </c>
      <c r="F39" s="6"/>
      <c r="G39" s="7"/>
      <c r="H39" s="7">
        <f t="shared" si="0"/>
        <v>0</v>
      </c>
      <c r="I39" s="7">
        <f t="shared" si="3"/>
        <v>0</v>
      </c>
      <c r="J39" s="8"/>
      <c r="K39" s="7">
        <f t="shared" si="2"/>
        <v>0</v>
      </c>
    </row>
    <row r="40" spans="1:11" ht="34.5" thickBot="1" x14ac:dyDescent="0.3">
      <c r="A40" s="32">
        <v>33</v>
      </c>
      <c r="B40" s="33" t="s">
        <v>81</v>
      </c>
      <c r="C40" s="35" t="s">
        <v>83</v>
      </c>
      <c r="D40" s="33" t="s">
        <v>27</v>
      </c>
      <c r="E40" s="33">
        <v>3</v>
      </c>
      <c r="F40" s="6"/>
      <c r="G40" s="7"/>
      <c r="H40" s="7">
        <f t="shared" si="0"/>
        <v>0</v>
      </c>
      <c r="I40" s="7">
        <f t="shared" si="3"/>
        <v>0</v>
      </c>
      <c r="J40" s="8"/>
      <c r="K40" s="7">
        <f t="shared" si="2"/>
        <v>0</v>
      </c>
    </row>
    <row r="41" spans="1:11" ht="34.5" thickBot="1" x14ac:dyDescent="0.3">
      <c r="A41" s="32">
        <v>34</v>
      </c>
      <c r="B41" s="33" t="s">
        <v>81</v>
      </c>
      <c r="C41" s="35" t="s">
        <v>84</v>
      </c>
      <c r="D41" s="33" t="s">
        <v>27</v>
      </c>
      <c r="E41" s="33">
        <v>3</v>
      </c>
      <c r="F41" s="6"/>
      <c r="G41" s="7"/>
      <c r="H41" s="7">
        <f t="shared" si="0"/>
        <v>0</v>
      </c>
      <c r="I41" s="7">
        <f t="shared" si="3"/>
        <v>0</v>
      </c>
      <c r="J41" s="8"/>
      <c r="K41" s="7">
        <f t="shared" si="2"/>
        <v>0</v>
      </c>
    </row>
    <row r="42" spans="1:11" ht="79.5" thickBot="1" x14ac:dyDescent="0.3">
      <c r="A42" s="32">
        <v>35</v>
      </c>
      <c r="B42" s="33" t="s">
        <v>85</v>
      </c>
      <c r="C42" s="35" t="s">
        <v>86</v>
      </c>
      <c r="D42" s="33" t="s">
        <v>27</v>
      </c>
      <c r="E42" s="33">
        <v>10</v>
      </c>
      <c r="F42" s="6"/>
      <c r="G42" s="7"/>
      <c r="H42" s="7">
        <f>G42+(G42*J42)</f>
        <v>0</v>
      </c>
      <c r="I42" s="7">
        <f>G42*E42</f>
        <v>0</v>
      </c>
      <c r="J42" s="8"/>
      <c r="K42" s="7">
        <f>I42+(I42*J42)</f>
        <v>0</v>
      </c>
    </row>
    <row r="43" spans="1:11" ht="68.25" thickBot="1" x14ac:dyDescent="0.3">
      <c r="A43" s="32">
        <v>36</v>
      </c>
      <c r="B43" s="33" t="s">
        <v>87</v>
      </c>
      <c r="C43" s="35" t="s">
        <v>88</v>
      </c>
      <c r="D43" s="33" t="s">
        <v>27</v>
      </c>
      <c r="E43" s="33">
        <v>10</v>
      </c>
      <c r="F43" s="6"/>
      <c r="G43" s="7"/>
      <c r="H43" s="7">
        <f t="shared" ref="H43:H61" si="4">G43+(G43*J43)</f>
        <v>0</v>
      </c>
      <c r="I43" s="7">
        <f t="shared" ref="I43:I48" si="5">G43*E43</f>
        <v>0</v>
      </c>
      <c r="J43" s="8"/>
      <c r="K43" s="7">
        <f t="shared" ref="K43:K61" si="6">I43+(I43*J43)</f>
        <v>0</v>
      </c>
    </row>
    <row r="44" spans="1:11" ht="15.75" thickBot="1" x14ac:dyDescent="0.3">
      <c r="A44" s="32">
        <v>37</v>
      </c>
      <c r="B44" s="33" t="s">
        <v>89</v>
      </c>
      <c r="C44" s="35" t="s">
        <v>90</v>
      </c>
      <c r="D44" s="33" t="s">
        <v>67</v>
      </c>
      <c r="E44" s="33">
        <v>6</v>
      </c>
      <c r="F44" s="6"/>
      <c r="G44" s="7"/>
      <c r="H44" s="7">
        <f t="shared" si="4"/>
        <v>0</v>
      </c>
      <c r="I44" s="7">
        <f t="shared" si="5"/>
        <v>0</v>
      </c>
      <c r="J44" s="8"/>
      <c r="K44" s="7">
        <f t="shared" si="6"/>
        <v>0</v>
      </c>
    </row>
    <row r="45" spans="1:11" ht="147.75" thickBot="1" x14ac:dyDescent="0.3">
      <c r="A45" s="32">
        <v>38</v>
      </c>
      <c r="B45" s="33" t="s">
        <v>91</v>
      </c>
      <c r="C45" s="37" t="s">
        <v>92</v>
      </c>
      <c r="D45" s="33" t="s">
        <v>27</v>
      </c>
      <c r="E45" s="33">
        <v>35</v>
      </c>
      <c r="F45" s="6"/>
      <c r="G45" s="7"/>
      <c r="H45" s="7">
        <f t="shared" si="4"/>
        <v>0</v>
      </c>
      <c r="I45" s="7">
        <f t="shared" si="5"/>
        <v>0</v>
      </c>
      <c r="J45" s="8"/>
      <c r="K45" s="7">
        <f t="shared" si="6"/>
        <v>0</v>
      </c>
    </row>
    <row r="46" spans="1:11" ht="79.5" thickBot="1" x14ac:dyDescent="0.3">
      <c r="A46" s="32">
        <v>39</v>
      </c>
      <c r="B46" s="33" t="s">
        <v>93</v>
      </c>
      <c r="C46" s="35" t="s">
        <v>94</v>
      </c>
      <c r="D46" s="33" t="s">
        <v>27</v>
      </c>
      <c r="E46" s="33">
        <v>7</v>
      </c>
      <c r="F46" s="6"/>
      <c r="G46" s="7"/>
      <c r="H46" s="7">
        <f t="shared" si="4"/>
        <v>0</v>
      </c>
      <c r="I46" s="7">
        <f t="shared" si="5"/>
        <v>0</v>
      </c>
      <c r="J46" s="8"/>
      <c r="K46" s="7">
        <f t="shared" si="6"/>
        <v>0</v>
      </c>
    </row>
    <row r="47" spans="1:11" ht="68.25" thickBot="1" x14ac:dyDescent="0.3">
      <c r="A47" s="32">
        <v>40</v>
      </c>
      <c r="B47" s="33" t="s">
        <v>95</v>
      </c>
      <c r="C47" s="35" t="s">
        <v>96</v>
      </c>
      <c r="D47" s="33" t="s">
        <v>27</v>
      </c>
      <c r="E47" s="33">
        <v>10</v>
      </c>
      <c r="F47" s="6"/>
      <c r="G47" s="7"/>
      <c r="H47" s="7">
        <f t="shared" si="4"/>
        <v>0</v>
      </c>
      <c r="I47" s="7">
        <f t="shared" si="5"/>
        <v>0</v>
      </c>
      <c r="J47" s="8"/>
      <c r="K47" s="7">
        <f t="shared" si="6"/>
        <v>0</v>
      </c>
    </row>
    <row r="48" spans="1:11" ht="45.75" thickBot="1" x14ac:dyDescent="0.3">
      <c r="A48" s="32">
        <v>41</v>
      </c>
      <c r="B48" s="33" t="s">
        <v>23</v>
      </c>
      <c r="C48" s="35" t="s">
        <v>97</v>
      </c>
      <c r="D48" s="33" t="s">
        <v>27</v>
      </c>
      <c r="E48" s="33">
        <v>10</v>
      </c>
      <c r="F48" s="6"/>
      <c r="G48" s="7"/>
      <c r="H48" s="7">
        <f t="shared" si="4"/>
        <v>0</v>
      </c>
      <c r="I48" s="7">
        <f t="shared" si="5"/>
        <v>0</v>
      </c>
      <c r="J48" s="8"/>
      <c r="K48" s="7">
        <f t="shared" si="6"/>
        <v>0</v>
      </c>
    </row>
    <row r="49" spans="1:11" ht="23.25" thickBot="1" x14ac:dyDescent="0.3">
      <c r="A49" s="32">
        <v>42</v>
      </c>
      <c r="B49" s="34" t="s">
        <v>98</v>
      </c>
      <c r="C49" s="35" t="s">
        <v>99</v>
      </c>
      <c r="D49" s="34" t="s">
        <v>67</v>
      </c>
      <c r="E49" s="34">
        <v>6</v>
      </c>
      <c r="F49" s="6"/>
      <c r="G49" s="7"/>
      <c r="H49" s="7">
        <f t="shared" si="4"/>
        <v>0</v>
      </c>
      <c r="I49" s="7">
        <f>G49*E49</f>
        <v>0</v>
      </c>
      <c r="J49" s="8"/>
      <c r="K49" s="7">
        <f t="shared" si="6"/>
        <v>0</v>
      </c>
    </row>
    <row r="50" spans="1:11" ht="23.25" thickBot="1" x14ac:dyDescent="0.3">
      <c r="A50" s="32">
        <v>43</v>
      </c>
      <c r="B50" s="34" t="s">
        <v>100</v>
      </c>
      <c r="C50" s="35" t="s">
        <v>99</v>
      </c>
      <c r="D50" s="34" t="s">
        <v>67</v>
      </c>
      <c r="E50" s="34">
        <v>6</v>
      </c>
      <c r="F50" s="6"/>
      <c r="G50" s="7"/>
      <c r="H50" s="7">
        <f t="shared" si="4"/>
        <v>0</v>
      </c>
      <c r="I50" s="7">
        <f t="shared" ref="I50:I61" si="7">G50*E50</f>
        <v>0</v>
      </c>
      <c r="J50" s="8"/>
      <c r="K50" s="7">
        <f t="shared" si="6"/>
        <v>0</v>
      </c>
    </row>
    <row r="51" spans="1:11" ht="15.75" thickBot="1" x14ac:dyDescent="0.3">
      <c r="A51" s="32">
        <v>44</v>
      </c>
      <c r="B51" s="33" t="s">
        <v>101</v>
      </c>
      <c r="C51" s="35" t="s">
        <v>102</v>
      </c>
      <c r="D51" s="33" t="s">
        <v>27</v>
      </c>
      <c r="E51" s="33">
        <v>5</v>
      </c>
      <c r="F51" s="6"/>
      <c r="G51" s="7"/>
      <c r="H51" s="7">
        <f t="shared" si="4"/>
        <v>0</v>
      </c>
      <c r="I51" s="7">
        <f t="shared" si="7"/>
        <v>0</v>
      </c>
      <c r="J51" s="8"/>
      <c r="K51" s="7">
        <f t="shared" si="6"/>
        <v>0</v>
      </c>
    </row>
    <row r="52" spans="1:11" ht="22.5" customHeight="1" thickBot="1" x14ac:dyDescent="0.3">
      <c r="A52" s="32">
        <v>45</v>
      </c>
      <c r="B52" s="33" t="s">
        <v>103</v>
      </c>
      <c r="C52" s="35" t="s">
        <v>104</v>
      </c>
      <c r="D52" s="33" t="s">
        <v>27</v>
      </c>
      <c r="E52" s="33">
        <v>1</v>
      </c>
      <c r="F52" s="6"/>
      <c r="G52" s="7"/>
      <c r="H52" s="7">
        <f t="shared" si="4"/>
        <v>0</v>
      </c>
      <c r="I52" s="7">
        <f t="shared" si="7"/>
        <v>0</v>
      </c>
      <c r="J52" s="8"/>
      <c r="K52" s="7">
        <f t="shared" si="6"/>
        <v>0</v>
      </c>
    </row>
    <row r="53" spans="1:11" ht="23.25" thickBot="1" x14ac:dyDescent="0.3">
      <c r="A53" s="32">
        <v>46</v>
      </c>
      <c r="B53" s="33" t="s">
        <v>105</v>
      </c>
      <c r="C53" s="35" t="s">
        <v>106</v>
      </c>
      <c r="D53" s="33" t="s">
        <v>67</v>
      </c>
      <c r="E53" s="33">
        <v>10</v>
      </c>
      <c r="F53" s="6"/>
      <c r="G53" s="7"/>
      <c r="H53" s="7">
        <f t="shared" si="4"/>
        <v>0</v>
      </c>
      <c r="I53" s="7">
        <f t="shared" si="7"/>
        <v>0</v>
      </c>
      <c r="J53" s="8"/>
      <c r="K53" s="7">
        <f t="shared" si="6"/>
        <v>0</v>
      </c>
    </row>
    <row r="54" spans="1:11" ht="23.25" thickBot="1" x14ac:dyDescent="0.3">
      <c r="A54" s="32">
        <v>47</v>
      </c>
      <c r="B54" s="33" t="s">
        <v>107</v>
      </c>
      <c r="C54" s="35" t="s">
        <v>108</v>
      </c>
      <c r="D54" s="33" t="s">
        <v>27</v>
      </c>
      <c r="E54" s="33">
        <v>5</v>
      </c>
      <c r="F54" s="6"/>
      <c r="G54" s="7"/>
      <c r="H54" s="7">
        <f t="shared" si="4"/>
        <v>0</v>
      </c>
      <c r="I54" s="7">
        <f t="shared" si="7"/>
        <v>0</v>
      </c>
      <c r="J54" s="8"/>
      <c r="K54" s="7">
        <f t="shared" si="6"/>
        <v>0</v>
      </c>
    </row>
    <row r="55" spans="1:11" ht="124.5" thickBot="1" x14ac:dyDescent="0.3">
      <c r="A55" s="32">
        <v>48</v>
      </c>
      <c r="B55" s="33" t="s">
        <v>109</v>
      </c>
      <c r="C55" s="35" t="s">
        <v>110</v>
      </c>
      <c r="D55" s="33" t="s">
        <v>67</v>
      </c>
      <c r="E55" s="33">
        <v>60</v>
      </c>
      <c r="F55" s="6"/>
      <c r="G55" s="7"/>
      <c r="H55" s="7">
        <f t="shared" si="4"/>
        <v>0</v>
      </c>
      <c r="I55" s="7">
        <f t="shared" si="7"/>
        <v>0</v>
      </c>
      <c r="J55" s="8"/>
      <c r="K55" s="7">
        <f t="shared" si="6"/>
        <v>0</v>
      </c>
    </row>
    <row r="56" spans="1:11" ht="23.25" thickBot="1" x14ac:dyDescent="0.3">
      <c r="A56" s="32">
        <v>49</v>
      </c>
      <c r="B56" s="33" t="s">
        <v>111</v>
      </c>
      <c r="C56" s="35" t="s">
        <v>112</v>
      </c>
      <c r="D56" s="33" t="s">
        <v>27</v>
      </c>
      <c r="E56" s="33">
        <v>5</v>
      </c>
      <c r="F56" s="6"/>
      <c r="G56" s="7"/>
      <c r="H56" s="7">
        <f t="shared" si="4"/>
        <v>0</v>
      </c>
      <c r="I56" s="7">
        <f t="shared" si="7"/>
        <v>0</v>
      </c>
      <c r="J56" s="8"/>
      <c r="K56" s="7">
        <f t="shared" si="6"/>
        <v>0</v>
      </c>
    </row>
    <row r="57" spans="1:11" ht="90.75" thickBot="1" x14ac:dyDescent="0.3">
      <c r="A57" s="32">
        <v>50</v>
      </c>
      <c r="B57" s="33" t="s">
        <v>113</v>
      </c>
      <c r="C57" s="35" t="s">
        <v>114</v>
      </c>
      <c r="D57" s="33" t="s">
        <v>27</v>
      </c>
      <c r="E57" s="33">
        <v>2</v>
      </c>
      <c r="F57" s="6"/>
      <c r="G57" s="7"/>
      <c r="H57" s="7">
        <f t="shared" si="4"/>
        <v>0</v>
      </c>
      <c r="I57" s="7">
        <f t="shared" si="7"/>
        <v>0</v>
      </c>
      <c r="J57" s="8"/>
      <c r="K57" s="7">
        <f t="shared" si="6"/>
        <v>0</v>
      </c>
    </row>
    <row r="58" spans="1:11" ht="90.75" thickBot="1" x14ac:dyDescent="0.3">
      <c r="A58" s="32">
        <v>51</v>
      </c>
      <c r="B58" s="33" t="s">
        <v>115</v>
      </c>
      <c r="C58" s="35" t="s">
        <v>116</v>
      </c>
      <c r="D58" s="33" t="s">
        <v>27</v>
      </c>
      <c r="E58" s="33">
        <v>2</v>
      </c>
      <c r="F58" s="6"/>
      <c r="G58" s="7"/>
      <c r="H58" s="7">
        <f t="shared" si="4"/>
        <v>0</v>
      </c>
      <c r="I58" s="7">
        <f t="shared" si="7"/>
        <v>0</v>
      </c>
      <c r="J58" s="8"/>
      <c r="K58" s="7">
        <f t="shared" si="6"/>
        <v>0</v>
      </c>
    </row>
    <row r="59" spans="1:11" ht="135.75" thickBot="1" x14ac:dyDescent="0.3">
      <c r="A59" s="32">
        <v>52</v>
      </c>
      <c r="B59" s="33" t="s">
        <v>117</v>
      </c>
      <c r="C59" s="35" t="s">
        <v>118</v>
      </c>
      <c r="D59" s="33" t="s">
        <v>27</v>
      </c>
      <c r="E59" s="33">
        <v>4</v>
      </c>
      <c r="F59" s="6"/>
      <c r="G59" s="7"/>
      <c r="H59" s="7">
        <f t="shared" si="4"/>
        <v>0</v>
      </c>
      <c r="I59" s="7">
        <f t="shared" si="7"/>
        <v>0</v>
      </c>
      <c r="J59" s="8"/>
      <c r="K59" s="7">
        <f t="shared" si="6"/>
        <v>0</v>
      </c>
    </row>
    <row r="60" spans="1:11" ht="34.5" thickBot="1" x14ac:dyDescent="0.3">
      <c r="A60" s="32">
        <v>53</v>
      </c>
      <c r="B60" s="33" t="s">
        <v>119</v>
      </c>
      <c r="C60" s="35" t="s">
        <v>120</v>
      </c>
      <c r="D60" s="33" t="s">
        <v>27</v>
      </c>
      <c r="E60" s="33">
        <v>20</v>
      </c>
      <c r="F60" s="6"/>
      <c r="G60" s="7"/>
      <c r="H60" s="7">
        <f t="shared" si="4"/>
        <v>0</v>
      </c>
      <c r="I60" s="7">
        <f t="shared" si="7"/>
        <v>0</v>
      </c>
      <c r="J60" s="8"/>
      <c r="K60" s="7">
        <f t="shared" si="6"/>
        <v>0</v>
      </c>
    </row>
    <row r="61" spans="1:11" ht="45.75" thickBot="1" x14ac:dyDescent="0.3">
      <c r="A61" s="32">
        <v>54</v>
      </c>
      <c r="B61" s="33" t="s">
        <v>121</v>
      </c>
      <c r="C61" s="35" t="s">
        <v>122</v>
      </c>
      <c r="D61" s="33" t="s">
        <v>27</v>
      </c>
      <c r="E61" s="33">
        <v>12</v>
      </c>
      <c r="F61" s="6"/>
      <c r="G61" s="7"/>
      <c r="H61" s="7">
        <f t="shared" si="4"/>
        <v>0</v>
      </c>
      <c r="I61" s="7">
        <f t="shared" si="7"/>
        <v>0</v>
      </c>
      <c r="J61" s="8"/>
      <c r="K61" s="7">
        <f t="shared" si="6"/>
        <v>0</v>
      </c>
    </row>
    <row r="62" spans="1:11" ht="33" customHeight="1" thickBot="1" x14ac:dyDescent="0.3">
      <c r="A62" s="11" t="s">
        <v>14</v>
      </c>
      <c r="B62" s="12"/>
      <c r="C62" s="12"/>
      <c r="D62" s="12"/>
      <c r="E62" s="12"/>
      <c r="F62" s="12"/>
      <c r="G62" s="12"/>
      <c r="H62" s="12"/>
      <c r="I62" s="12"/>
      <c r="J62" s="13"/>
      <c r="K62" s="4">
        <f>SUM(K8:K61)</f>
        <v>0</v>
      </c>
    </row>
    <row r="64" spans="1:11" x14ac:dyDescent="0.25">
      <c r="D64"/>
      <c r="E64"/>
    </row>
    <row r="65" spans="4:11" ht="25.5" customHeight="1" x14ac:dyDescent="0.25">
      <c r="D65"/>
      <c r="E65"/>
    </row>
    <row r="66" spans="4:11" ht="42.75" customHeight="1" x14ac:dyDescent="0.25">
      <c r="D66"/>
      <c r="E66"/>
      <c r="G66" s="9" t="s">
        <v>17</v>
      </c>
      <c r="H66" s="10"/>
      <c r="I66" s="10"/>
      <c r="J66" s="10"/>
      <c r="K66" s="10"/>
    </row>
  </sheetData>
  <mergeCells count="14">
    <mergeCell ref="G66:K66"/>
    <mergeCell ref="A62:J62"/>
    <mergeCell ref="A4:K4"/>
    <mergeCell ref="A1:K1"/>
    <mergeCell ref="A2:K2"/>
    <mergeCell ref="A3:K3"/>
    <mergeCell ref="A5:A6"/>
    <mergeCell ref="B5:B6"/>
    <mergeCell ref="D5:E5"/>
    <mergeCell ref="G5:G6"/>
    <mergeCell ref="H5:H6"/>
    <mergeCell ref="I5:I6"/>
    <mergeCell ref="J5:J6"/>
    <mergeCell ref="K5:K6"/>
  </mergeCells>
  <pageMargins left="0.17" right="0.17" top="0.17" bottom="0.17" header="0.17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Wróblewski</dc:creator>
  <cp:lastModifiedBy>Tomasz Wróblewski</cp:lastModifiedBy>
  <cp:lastPrinted>2021-12-07T12:00:59Z</cp:lastPrinted>
  <dcterms:created xsi:type="dcterms:W3CDTF">2021-12-07T07:32:52Z</dcterms:created>
  <dcterms:modified xsi:type="dcterms:W3CDTF">2021-12-13T10:14:40Z</dcterms:modified>
</cp:coreProperties>
</file>