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robl\Desktop\PRZETARG\ZAMÓWIENIA POW. 17000\2021\07 materiały biurowe\"/>
    </mc:Choice>
  </mc:AlternateContent>
  <xr:revisionPtr revIDLastSave="0" documentId="13_ncr:1_{CC72E115-0A22-4758-B72D-0DEACD58D201}" xr6:coauthVersionLast="47" xr6:coauthVersionMax="47" xr10:uidLastSave="{00000000-0000-0000-0000-000000000000}"/>
  <bookViews>
    <workbookView xWindow="-120" yWindow="-120" windowWidth="28065" windowHeight="16440" xr2:uid="{B6296BF1-4CD1-4A31-86F3-D1C8CDF10122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K9" i="1" s="1"/>
  <c r="I10" i="1"/>
  <c r="K10" i="1" s="1"/>
  <c r="I11" i="1"/>
  <c r="K11" i="1" s="1"/>
  <c r="I12" i="1"/>
  <c r="K12" i="1" s="1"/>
  <c r="I13" i="1"/>
  <c r="K13" i="1" s="1"/>
  <c r="I14" i="1"/>
  <c r="K14" i="1" s="1"/>
  <c r="I8" i="1"/>
  <c r="K8" i="1" s="1"/>
  <c r="I16" i="1"/>
  <c r="K16" i="1" s="1"/>
  <c r="I17" i="1"/>
  <c r="K17" i="1" s="1"/>
  <c r="I18" i="1"/>
  <c r="K18" i="1" s="1"/>
  <c r="I19" i="1"/>
  <c r="K19" i="1" s="1"/>
  <c r="I20" i="1"/>
  <c r="K20" i="1" s="1"/>
  <c r="I21" i="1"/>
  <c r="K21" i="1" s="1"/>
  <c r="I22" i="1"/>
  <c r="K22" i="1" s="1"/>
  <c r="I23" i="1"/>
  <c r="K23" i="1" s="1"/>
  <c r="I24" i="1"/>
  <c r="K24" i="1" s="1"/>
  <c r="I25" i="1"/>
  <c r="K25" i="1" s="1"/>
  <c r="I26" i="1"/>
  <c r="K26" i="1" s="1"/>
  <c r="I27" i="1"/>
  <c r="K27" i="1" s="1"/>
  <c r="I28" i="1"/>
  <c r="K28" i="1" s="1"/>
  <c r="I29" i="1"/>
  <c r="K29" i="1" s="1"/>
  <c r="I30" i="1"/>
  <c r="K30" i="1" s="1"/>
  <c r="I31" i="1"/>
  <c r="K31" i="1" s="1"/>
  <c r="I32" i="1"/>
  <c r="K32" i="1" s="1"/>
  <c r="I33" i="1"/>
  <c r="K33" i="1" s="1"/>
  <c r="I34" i="1"/>
  <c r="K34" i="1" s="1"/>
  <c r="I35" i="1"/>
  <c r="K35" i="1" s="1"/>
  <c r="I36" i="1"/>
  <c r="K36" i="1" s="1"/>
  <c r="I37" i="1"/>
  <c r="K37" i="1" s="1"/>
  <c r="I38" i="1"/>
  <c r="K38" i="1" s="1"/>
  <c r="I39" i="1"/>
  <c r="K39" i="1" s="1"/>
  <c r="I15" i="1"/>
  <c r="K15" i="1" s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8" i="1"/>
  <c r="K40" i="1" l="1"/>
</calcChain>
</file>

<file path=xl/sharedStrings.xml><?xml version="1.0" encoding="utf-8"?>
<sst xmlns="http://schemas.openxmlformats.org/spreadsheetml/2006/main" count="116" uniqueCount="85">
  <si>
    <t>LP.</t>
  </si>
  <si>
    <t>produkt</t>
  </si>
  <si>
    <t>właściwości produktu</t>
  </si>
  <si>
    <t>(cechy)</t>
  </si>
  <si>
    <t>Zapotrzebowanie</t>
  </si>
  <si>
    <t>Nazwa handlowa oferowanego produktu</t>
  </si>
  <si>
    <t>(producent, model)</t>
  </si>
  <si>
    <t>Cena jednostkowa netto</t>
  </si>
  <si>
    <t>Cena jednostkowa brutto</t>
  </si>
  <si>
    <t>WARTOŚĆ NETTO</t>
  </si>
  <si>
    <t>Stawka VAT</t>
  </si>
  <si>
    <t>WARTOŚĆ BRUTTO</t>
  </si>
  <si>
    <t>miara</t>
  </si>
  <si>
    <t>zam. ilość</t>
  </si>
  <si>
    <t>Wartość brutto za realizację dostawy stanowiącej cześć nr 1 zamówienia (suma wierszy w kolumnie 11)</t>
  </si>
  <si>
    <t>Pieczęć Wykonawcy</t>
  </si>
  <si>
    <t xml:space="preserve"> Formularz asortymentowo – cenowy</t>
  </si>
  <si>
    <r>
      <t xml:space="preserve">................................................................................
</t>
    </r>
    <r>
      <rPr>
        <sz val="9"/>
        <color theme="1"/>
        <rFont val="Calibri"/>
        <family val="2"/>
        <charset val="238"/>
        <scheme val="minor"/>
      </rPr>
      <t>Podpis Wykonawcy lub osoby uprawnionej do reprezentacji Wykonawcy</t>
    </r>
  </si>
  <si>
    <t>Klej w sztyfcie</t>
  </si>
  <si>
    <t>Papier A3 , 80 g/mkw</t>
  </si>
  <si>
    <t>ryza</t>
  </si>
  <si>
    <t>Papier A4, 80 g/mkw</t>
  </si>
  <si>
    <t>biały papier przeznaczony do codziennych wydruków, głównie do czarno-białych dokumentów; do wysokonakładowych drukarek i kopiarek; optymalna sztywność zapewniająca niezawodne i szybkie działanie urządzeń; 500 ark w ryzie; wyższa białość (153 CIE); certyfikaty: EU Ecolabel i FSC®; produkcja z wykorzystaniem technologii ColorLok</t>
  </si>
  <si>
    <t>Bloczki samoprzylepne</t>
  </si>
  <si>
    <t>bloczki kolorowych kartek samoprzylepnych o rozm. 76x76 mm, 100 szt. w opak.</t>
  </si>
  <si>
    <t>szt.</t>
  </si>
  <si>
    <t>bloczki kolorowych kartek samoprzylepnych o rozm. 76x127 mm, 100 szt. w opak.</t>
  </si>
  <si>
    <t>bloczki kolorowych kartek samoprzylepnych o rozm. 51x38 mm, 100 szt. w opak.</t>
  </si>
  <si>
    <t>Zestaw 4 markerów do tablicy suchocieralnej - różne kolory</t>
  </si>
  <si>
    <t>zestaw karteczek nabiurkowych do zapisywania podręcznych notatek, wym. 86x86x40 mm</t>
  </si>
  <si>
    <t>op</t>
  </si>
  <si>
    <t>Zakreślacz fluorescencyjny</t>
  </si>
  <si>
    <t>zestaw 4 zakreślaczy w obudowie plastikowej, różne kolory, szer. linii 5 mm</t>
  </si>
  <si>
    <t>Długopis Czarny</t>
  </si>
  <si>
    <t>Długopis Czerwony</t>
  </si>
  <si>
    <t>Korektor w taśmie</t>
  </si>
  <si>
    <t>Korektor w taśmie z przeźroczystą obudową umożliwiającą kontrolę zużycia taśmy. System przewijania taśmy. Obudowa o wymiarach: długość 90,1mm; szerokość 16,4mm; wysokość 45mm zakończona nakładką POM na zawiasie, która chroni taśmę. Poliestrowa taśma odporna na rozerwania o szerokości 4.2 mm i długości 10 m. Korektor posiada karbowaną górną część obudowy ułatwiającą odpowiednie trzymanie korektora</t>
  </si>
  <si>
    <t>Ołówki z gumką</t>
  </si>
  <si>
    <t>ołówek  drewniany  z gumką, twardość HB</t>
  </si>
  <si>
    <t>Gumka biurowa</t>
  </si>
  <si>
    <t>gumka do ścierania, biała, duża min. 2x6 cm</t>
  </si>
  <si>
    <t>Temperówka metalowa</t>
  </si>
  <si>
    <t>temperówka metalowa bez pojemnika na ścinki</t>
  </si>
  <si>
    <t>klej w plastikowym opakowaniu wysuwany ręcznie bez rozpuszczalników o pojemności 20g</t>
  </si>
  <si>
    <t>Pinezki kolorowe z wystającymi łepkami</t>
  </si>
  <si>
    <t>pinezki biurowe do mocowania dokumentów na tablicach korkowych, zakończone wystającymi, kolorowymi łepkami, 100 szt w op.</t>
  </si>
  <si>
    <t>Spinacze metalowe</t>
  </si>
  <si>
    <t>spinacze do papieru owalne, rozm. 28 mm</t>
  </si>
  <si>
    <t>szpilki</t>
  </si>
  <si>
    <t>szpilki stalowe zakończone rozszerzonym elementem, 200 szt w opak.</t>
  </si>
  <si>
    <t>Koszulka groszkowa na dokumenty</t>
  </si>
  <si>
    <t>Folia polipropylenowa na dokumenty otwierana od góry antyelektrostatyczna, wzmocniony pasek z perforacją. Gr 36µm, 200 szt. w op</t>
  </si>
  <si>
    <t>op.</t>
  </si>
  <si>
    <t>Taśma przylepna do pakowania (szara szeroka)</t>
  </si>
  <si>
    <t>szeroka taśma pakowa (szer. 5 cm.) w kolorze szarym lub brązowym</t>
  </si>
  <si>
    <t>Papier kancelaryjny A3</t>
  </si>
  <si>
    <t>papier "w kratkę" o 70g/m2 kratka czarna, 500 ark w ryzie</t>
  </si>
  <si>
    <t>Masa mocująca</t>
  </si>
  <si>
    <t>masa klejąca do mocowania wielokrotnego użytku, poj. Opakowania: 80 porcji</t>
  </si>
  <si>
    <t>taśma dwustronna</t>
  </si>
  <si>
    <t>taśma o szer. 5 cm., dwustronnie klejąca, folia</t>
  </si>
  <si>
    <t>kreda do tablic</t>
  </si>
  <si>
    <t>kreda biała, niepyląca, czysta, trwała, łatwo ścieralna, kształt walca o średnicy 1 cm. długość 8 cm. Opakowanie 100 szt.</t>
  </si>
  <si>
    <t>Podajnik do taśmy klejącej</t>
  </si>
  <si>
    <t>Biurkowy podajnik do taśmy z obciążoną podstawką, która zapewnia stabilność podczas użytkowania. Antypoślizgowa podstawka z gumy zapobiega przesuwaniu się podajnika.</t>
  </si>
  <si>
    <t xml:space="preserve">Papier kolorowy mix A 4, 80-100 g/m2 </t>
  </si>
  <si>
    <t>Papier kolorowy  MIX 20 kolorów  do wydruków  500 szt</t>
  </si>
  <si>
    <t>Nożyczki biurowe – do cięcia papieru, kartonu, tektury, zdjęć, taśmy samoprzylepnej, itp</t>
  </si>
  <si>
    <t>segregator A4</t>
  </si>
  <si>
    <t>7,5 cm grzbiet,  mechanizm dźwigniowy z dociskiem, wymienną etykietę do opisu, Segregator wykonany z twardej 2 mm tektury z okleiną żółtą  pokrytą matową  folią polipropylenową</t>
  </si>
  <si>
    <t>segregatory na dokumenty, szerokość grzbietu 50 mm, wzmocnione rogi, wewnątrz ring O-  kształtny, kolor: szare</t>
  </si>
  <si>
    <t>Księga arkuszy ocen</t>
  </si>
  <si>
    <t xml:space="preserve">Księga arkuszy ocen (teczka-segregator z ringiem) pojemność ok. 70 arkuszy o wymiarach zewnętrznych  320x260x50 mm zapinana na gumę , wkładka kartonowa z listą na 70 uczniów
kolor żółty
</t>
  </si>
  <si>
    <t>taśma dwustronna piankowa</t>
  </si>
  <si>
    <t>Dwustronna taśma z pianki uretanowej, grubość taśmy 1,5mm, szerokość 12 mm, długość w rolce 3 m</t>
  </si>
  <si>
    <t xml:space="preserve">marker do tablicy suchocieralnej
</t>
  </si>
  <si>
    <t xml:space="preserve">uniwersalny markery na bazie alkoholu o neutralnym zapachu.
O ergonomicznym kształcie i plastikowym korpusie.
Tusz łatwy do starcia nawet po kilku dniach. Grubość pisania: 1,5 mm. Długość pisania: 1600 m.
Kolor: czarny
</t>
  </si>
  <si>
    <t>Taśma naprawcza</t>
  </si>
  <si>
    <t xml:space="preserve">Taśma naprawcza, tkaninowa, szara, szerokość 48 mm, dł. w rolce 50 m </t>
  </si>
  <si>
    <r>
      <t>biały papier przeznaczony do codziennych wydruków, głównie do czarno-białych dokumentów;</t>
    </r>
    <r>
      <rPr>
        <sz val="11"/>
        <color indexed="8"/>
        <rFont val="Calibri"/>
        <family val="2"/>
        <charset val="238"/>
        <scheme val="minor"/>
      </rPr>
      <t xml:space="preserve"> </t>
    </r>
    <r>
      <rPr>
        <sz val="9"/>
        <color indexed="8"/>
        <rFont val="Calibri"/>
        <family val="2"/>
        <charset val="238"/>
        <scheme val="minor"/>
      </rPr>
      <t>do wysokonakładowych drukarek i kopiarek; optymalna sztywność zapewniająca niezawodne i szybkie działanie urządzeń; 500 ark w ryzie; wyższa białość (153 CIE); certyfikaty: EU Ecolabel i FSC®; produkcja z wykorzystaniem technologii ColorLok</t>
    </r>
  </si>
  <si>
    <t>długopis jednorazowy, pomarańczowy korpus
zakończenie i skuwka w kolorze tuszu
wentylowana skuwka
cienka końcówka 0,7mm
długość linii pisania 3000m</t>
  </si>
  <si>
    <t>długopis jednorazowy, pomarańczowy korpus, zakończenie i skuwka w kolorze tuszu, wentylowana skuwka, cienka końcówka 0,7mm
długość linii pisania 3000m</t>
  </si>
  <si>
    <t>wykonane ze stali nierdzewnej o bardzo wysokiej jakości
wytrzymała rączka odporna na pęknięcia i odpryski wzbogaconą o gumowany uchwyt (soft - grip)
charakteryzują się ergonomicznym kształtem oraz miękką rękojeścią
rozmiar: 20cm
kolor czarno-niebieski</t>
  </si>
  <si>
    <t>Część 4 – materiały biurowe – Liceum Ogólnokształcące w Komorowie</t>
  </si>
  <si>
    <t>CUW.231.1.7.2021 Załącznik nr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</si>
</sst>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11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3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164" fontId="4" fillId="3" borderId="14" xfId="0" applyNumberFormat="1" applyFont="1" applyFill="1" applyBorder="1" applyAlignment="1">
      <alignment horizontal="center" vertical="center" wrapText="1"/>
    </xf>
    <xf numFmtId="9" fontId="4" fillId="3" borderId="1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right" vertical="top"/>
    </xf>
    <xf numFmtId="0" fontId="0" fillId="0" borderId="8" xfId="0" applyBorder="1" applyAlignment="1">
      <alignment horizontal="right" vertical="top"/>
    </xf>
    <xf numFmtId="0" fontId="0" fillId="0" borderId="5" xfId="0" applyBorder="1" applyAlignment="1">
      <alignment horizontal="righ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6" fillId="0" borderId="12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0" fillId="0" borderId="12" xfId="0" applyBorder="1" applyAlignment="1">
      <alignment horizontal="right" vertical="top"/>
    </xf>
    <xf numFmtId="0" fontId="0" fillId="0" borderId="0" xfId="0" applyBorder="1" applyAlignment="1">
      <alignment horizontal="right" vertical="top"/>
    </xf>
    <xf numFmtId="0" fontId="0" fillId="0" borderId="13" xfId="0" applyBorder="1" applyAlignment="1">
      <alignment horizontal="righ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FC840-4615-4B2E-B0A0-890B2386EC3E}">
  <dimension ref="A1:K44"/>
  <sheetViews>
    <sheetView tabSelected="1" zoomScale="130" zoomScaleNormal="130" workbookViewId="0">
      <pane xSplit="13" ySplit="7" topLeftCell="N22" activePane="bottomRight" state="frozen"/>
      <selection pane="topRight" activeCell="N1" sqref="N1"/>
      <selection pane="bottomLeft" activeCell="A8" sqref="A8"/>
      <selection pane="bottomRight" activeCell="A3" sqref="A3:K3"/>
    </sheetView>
  </sheetViews>
  <sheetFormatPr defaultRowHeight="15" x14ac:dyDescent="0.25"/>
  <cols>
    <col min="1" max="1" width="4.5703125" customWidth="1"/>
    <col min="2" max="2" width="14.5703125" style="6" customWidth="1"/>
    <col min="3" max="3" width="32.140625" style="7" customWidth="1"/>
    <col min="4" max="5" width="9.140625" style="5"/>
    <col min="6" max="6" width="24.140625" customWidth="1"/>
    <col min="10" max="10" width="8.140625" customWidth="1"/>
    <col min="11" max="11" width="12.140625" customWidth="1"/>
  </cols>
  <sheetData>
    <row r="1" spans="1:11" x14ac:dyDescent="0.25">
      <c r="A1" s="23" t="s">
        <v>15</v>
      </c>
      <c r="B1" s="24"/>
      <c r="C1" s="24"/>
      <c r="D1" s="24"/>
      <c r="E1" s="24"/>
      <c r="F1" s="24"/>
      <c r="G1" s="24"/>
      <c r="H1" s="24"/>
      <c r="I1" s="24"/>
      <c r="J1" s="24"/>
      <c r="K1" s="25"/>
    </row>
    <row r="2" spans="1:11" x14ac:dyDescent="0.25">
      <c r="A2" s="26" t="s">
        <v>16</v>
      </c>
      <c r="B2" s="27"/>
      <c r="C2" s="27"/>
      <c r="D2" s="27"/>
      <c r="E2" s="27"/>
      <c r="F2" s="27"/>
      <c r="G2" s="27"/>
      <c r="H2" s="27"/>
      <c r="I2" s="27"/>
      <c r="J2" s="27"/>
      <c r="K2" s="28"/>
    </row>
    <row r="3" spans="1:11" x14ac:dyDescent="0.25">
      <c r="A3" s="29" t="s">
        <v>84</v>
      </c>
      <c r="B3" s="30"/>
      <c r="C3" s="30"/>
      <c r="D3" s="30"/>
      <c r="E3" s="30"/>
      <c r="F3" s="30"/>
      <c r="G3" s="30"/>
      <c r="H3" s="30"/>
      <c r="I3" s="30"/>
      <c r="J3" s="30"/>
      <c r="K3" s="31"/>
    </row>
    <row r="4" spans="1:11" ht="15.75" thickBot="1" x14ac:dyDescent="0.3">
      <c r="A4" s="20" t="s">
        <v>83</v>
      </c>
      <c r="B4" s="21"/>
      <c r="C4" s="21"/>
      <c r="D4" s="21"/>
      <c r="E4" s="21"/>
      <c r="F4" s="21"/>
      <c r="G4" s="21"/>
      <c r="H4" s="21"/>
      <c r="I4" s="21"/>
      <c r="J4" s="21"/>
      <c r="K4" s="22"/>
    </row>
    <row r="5" spans="1:11" ht="23.25" thickBot="1" x14ac:dyDescent="0.3">
      <c r="A5" s="32" t="s">
        <v>0</v>
      </c>
      <c r="B5" s="34" t="s">
        <v>1</v>
      </c>
      <c r="C5" s="1" t="s">
        <v>2</v>
      </c>
      <c r="D5" s="36" t="s">
        <v>4</v>
      </c>
      <c r="E5" s="37"/>
      <c r="F5" s="1" t="s">
        <v>5</v>
      </c>
      <c r="G5" s="34" t="s">
        <v>7</v>
      </c>
      <c r="H5" s="34" t="s">
        <v>8</v>
      </c>
      <c r="I5" s="34" t="s">
        <v>9</v>
      </c>
      <c r="J5" s="34" t="s">
        <v>10</v>
      </c>
      <c r="K5" s="34" t="s">
        <v>11</v>
      </c>
    </row>
    <row r="6" spans="1:11" ht="15.75" thickBot="1" x14ac:dyDescent="0.3">
      <c r="A6" s="33"/>
      <c r="B6" s="35"/>
      <c r="C6" s="2" t="s">
        <v>3</v>
      </c>
      <c r="D6" s="2" t="s">
        <v>12</v>
      </c>
      <c r="E6" s="2" t="s">
        <v>13</v>
      </c>
      <c r="F6" s="2" t="s">
        <v>6</v>
      </c>
      <c r="G6" s="35"/>
      <c r="H6" s="35"/>
      <c r="I6" s="35"/>
      <c r="J6" s="35"/>
      <c r="K6" s="35"/>
    </row>
    <row r="7" spans="1:11" ht="15.75" thickBot="1" x14ac:dyDescent="0.3">
      <c r="A7" s="3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</row>
    <row r="8" spans="1:11" ht="123.75" thickBot="1" x14ac:dyDescent="0.3">
      <c r="A8" s="8">
        <v>1</v>
      </c>
      <c r="B8" s="9" t="s">
        <v>19</v>
      </c>
      <c r="C8" s="10" t="s">
        <v>79</v>
      </c>
      <c r="D8" s="11" t="s">
        <v>20</v>
      </c>
      <c r="E8" s="11">
        <v>3</v>
      </c>
      <c r="F8" s="12"/>
      <c r="G8" s="13"/>
      <c r="H8" s="13">
        <f>G8+(G8*J8)</f>
        <v>0</v>
      </c>
      <c r="I8" s="13">
        <f>G8*E8</f>
        <v>0</v>
      </c>
      <c r="J8" s="14"/>
      <c r="K8" s="13">
        <f>I8+(I8*J8)</f>
        <v>0</v>
      </c>
    </row>
    <row r="9" spans="1:11" ht="120.75" thickBot="1" x14ac:dyDescent="0.3">
      <c r="A9" s="8">
        <v>2</v>
      </c>
      <c r="B9" s="9" t="s">
        <v>21</v>
      </c>
      <c r="C9" s="10" t="s">
        <v>22</v>
      </c>
      <c r="D9" s="11" t="s">
        <v>20</v>
      </c>
      <c r="E9" s="11">
        <v>100</v>
      </c>
      <c r="F9" s="12"/>
      <c r="G9" s="13"/>
      <c r="H9" s="13">
        <f t="shared" ref="H9:H39" si="0">G9+(G9*J9)</f>
        <v>0</v>
      </c>
      <c r="I9" s="13">
        <f t="shared" ref="I9:I14" si="1">G9*E9</f>
        <v>0</v>
      </c>
      <c r="J9" s="14"/>
      <c r="K9" s="13">
        <f t="shared" ref="K9:K39" si="2">I9+(I9*J9)</f>
        <v>0</v>
      </c>
    </row>
    <row r="10" spans="1:11" ht="36.75" thickBot="1" x14ac:dyDescent="0.3">
      <c r="A10" s="8">
        <v>3</v>
      </c>
      <c r="B10" s="9" t="s">
        <v>23</v>
      </c>
      <c r="C10" s="10" t="s">
        <v>24</v>
      </c>
      <c r="D10" s="11" t="s">
        <v>25</v>
      </c>
      <c r="E10" s="11">
        <v>15</v>
      </c>
      <c r="F10" s="12"/>
      <c r="G10" s="13"/>
      <c r="H10" s="13">
        <f t="shared" si="0"/>
        <v>0</v>
      </c>
      <c r="I10" s="13">
        <f t="shared" si="1"/>
        <v>0</v>
      </c>
      <c r="J10" s="14"/>
      <c r="K10" s="13">
        <f t="shared" si="2"/>
        <v>0</v>
      </c>
    </row>
    <row r="11" spans="1:11" ht="36.75" thickBot="1" x14ac:dyDescent="0.3">
      <c r="A11" s="8">
        <v>4</v>
      </c>
      <c r="B11" s="9" t="s">
        <v>23</v>
      </c>
      <c r="C11" s="10" t="s">
        <v>26</v>
      </c>
      <c r="D11" s="11" t="s">
        <v>25</v>
      </c>
      <c r="E11" s="11">
        <v>10</v>
      </c>
      <c r="F11" s="12"/>
      <c r="G11" s="13"/>
      <c r="H11" s="13">
        <f t="shared" si="0"/>
        <v>0</v>
      </c>
      <c r="I11" s="13">
        <f t="shared" si="1"/>
        <v>0</v>
      </c>
      <c r="J11" s="14"/>
      <c r="K11" s="13">
        <f t="shared" si="2"/>
        <v>0</v>
      </c>
    </row>
    <row r="12" spans="1:11" ht="36.75" thickBot="1" x14ac:dyDescent="0.3">
      <c r="A12" s="8">
        <v>5</v>
      </c>
      <c r="B12" s="9" t="s">
        <v>23</v>
      </c>
      <c r="C12" s="10" t="s">
        <v>27</v>
      </c>
      <c r="D12" s="11" t="s">
        <v>25</v>
      </c>
      <c r="E12" s="11">
        <v>15</v>
      </c>
      <c r="F12" s="12"/>
      <c r="G12" s="13"/>
      <c r="H12" s="13">
        <f t="shared" si="0"/>
        <v>0</v>
      </c>
      <c r="I12" s="13">
        <f t="shared" si="1"/>
        <v>0</v>
      </c>
      <c r="J12" s="14"/>
      <c r="K12" s="13">
        <f t="shared" si="2"/>
        <v>0</v>
      </c>
    </row>
    <row r="13" spans="1:11" ht="48" customHeight="1" thickBot="1" x14ac:dyDescent="0.3">
      <c r="A13" s="8">
        <v>6</v>
      </c>
      <c r="B13" s="9" t="s">
        <v>28</v>
      </c>
      <c r="C13" s="10" t="s">
        <v>29</v>
      </c>
      <c r="D13" s="11" t="s">
        <v>30</v>
      </c>
      <c r="E13" s="11">
        <v>40</v>
      </c>
      <c r="F13" s="12"/>
      <c r="G13" s="13"/>
      <c r="H13" s="13">
        <f t="shared" si="0"/>
        <v>0</v>
      </c>
      <c r="I13" s="13">
        <f t="shared" si="1"/>
        <v>0</v>
      </c>
      <c r="J13" s="14"/>
      <c r="K13" s="13">
        <f t="shared" si="2"/>
        <v>0</v>
      </c>
    </row>
    <row r="14" spans="1:11" ht="36.75" thickBot="1" x14ac:dyDescent="0.3">
      <c r="A14" s="8">
        <v>7</v>
      </c>
      <c r="B14" s="9" t="s">
        <v>31</v>
      </c>
      <c r="C14" s="10" t="s">
        <v>32</v>
      </c>
      <c r="D14" s="11" t="s">
        <v>25</v>
      </c>
      <c r="E14" s="11">
        <v>5</v>
      </c>
      <c r="F14" s="12"/>
      <c r="G14" s="13"/>
      <c r="H14" s="13">
        <f t="shared" si="0"/>
        <v>0</v>
      </c>
      <c r="I14" s="13">
        <f t="shared" si="1"/>
        <v>0</v>
      </c>
      <c r="J14" s="14"/>
      <c r="K14" s="13">
        <f t="shared" si="2"/>
        <v>0</v>
      </c>
    </row>
    <row r="15" spans="1:11" ht="72.75" thickBot="1" x14ac:dyDescent="0.3">
      <c r="A15" s="8">
        <v>8</v>
      </c>
      <c r="B15" s="9" t="s">
        <v>33</v>
      </c>
      <c r="C15" s="10" t="s">
        <v>80</v>
      </c>
      <c r="D15" s="11" t="s">
        <v>25</v>
      </c>
      <c r="E15" s="11">
        <v>20</v>
      </c>
      <c r="F15" s="12"/>
      <c r="G15" s="13"/>
      <c r="H15" s="13">
        <f t="shared" si="0"/>
        <v>0</v>
      </c>
      <c r="I15" s="13">
        <f>G15*E15</f>
        <v>0</v>
      </c>
      <c r="J15" s="14"/>
      <c r="K15" s="13">
        <f t="shared" si="2"/>
        <v>0</v>
      </c>
    </row>
    <row r="16" spans="1:11" ht="60.75" thickBot="1" x14ac:dyDescent="0.3">
      <c r="A16" s="8">
        <v>9</v>
      </c>
      <c r="B16" s="9" t="s">
        <v>34</v>
      </c>
      <c r="C16" s="10" t="s">
        <v>81</v>
      </c>
      <c r="D16" s="11" t="s">
        <v>25</v>
      </c>
      <c r="E16" s="11">
        <v>20</v>
      </c>
      <c r="F16" s="12"/>
      <c r="G16" s="13"/>
      <c r="H16" s="13">
        <f t="shared" si="0"/>
        <v>0</v>
      </c>
      <c r="I16" s="13">
        <f t="shared" ref="I16:I39" si="3">G16*E16</f>
        <v>0</v>
      </c>
      <c r="J16" s="14"/>
      <c r="K16" s="13">
        <f t="shared" si="2"/>
        <v>0</v>
      </c>
    </row>
    <row r="17" spans="1:11" ht="156.75" thickBot="1" x14ac:dyDescent="0.3">
      <c r="A17" s="8">
        <v>10</v>
      </c>
      <c r="B17" s="9" t="s">
        <v>35</v>
      </c>
      <c r="C17" s="10" t="s">
        <v>36</v>
      </c>
      <c r="D17" s="11" t="s">
        <v>25</v>
      </c>
      <c r="E17" s="11">
        <v>10</v>
      </c>
      <c r="F17" s="12"/>
      <c r="G17" s="13"/>
      <c r="H17" s="13">
        <f t="shared" si="0"/>
        <v>0</v>
      </c>
      <c r="I17" s="13">
        <f t="shared" si="3"/>
        <v>0</v>
      </c>
      <c r="J17" s="14"/>
      <c r="K17" s="13">
        <f t="shared" si="2"/>
        <v>0</v>
      </c>
    </row>
    <row r="18" spans="1:11" ht="24.75" thickBot="1" x14ac:dyDescent="0.3">
      <c r="A18" s="8">
        <v>11</v>
      </c>
      <c r="B18" s="9" t="s">
        <v>37</v>
      </c>
      <c r="C18" s="10" t="s">
        <v>38</v>
      </c>
      <c r="D18" s="11" t="s">
        <v>25</v>
      </c>
      <c r="E18" s="11">
        <v>10</v>
      </c>
      <c r="F18" s="12"/>
      <c r="G18" s="13"/>
      <c r="H18" s="13">
        <f t="shared" si="0"/>
        <v>0</v>
      </c>
      <c r="I18" s="13">
        <f t="shared" si="3"/>
        <v>0</v>
      </c>
      <c r="J18" s="14"/>
      <c r="K18" s="13">
        <f t="shared" si="2"/>
        <v>0</v>
      </c>
    </row>
    <row r="19" spans="1:11" ht="24.75" thickBot="1" x14ac:dyDescent="0.3">
      <c r="A19" s="8">
        <v>12</v>
      </c>
      <c r="B19" s="9" t="s">
        <v>39</v>
      </c>
      <c r="C19" s="10" t="s">
        <v>40</v>
      </c>
      <c r="D19" s="11" t="s">
        <v>25</v>
      </c>
      <c r="E19" s="11">
        <v>1</v>
      </c>
      <c r="F19" s="12"/>
      <c r="G19" s="13"/>
      <c r="H19" s="13">
        <f t="shared" si="0"/>
        <v>0</v>
      </c>
      <c r="I19" s="13">
        <f t="shared" si="3"/>
        <v>0</v>
      </c>
      <c r="J19" s="14"/>
      <c r="K19" s="13">
        <f t="shared" si="2"/>
        <v>0</v>
      </c>
    </row>
    <row r="20" spans="1:11" ht="24.75" thickBot="1" x14ac:dyDescent="0.3">
      <c r="A20" s="8">
        <v>13</v>
      </c>
      <c r="B20" s="9" t="s">
        <v>41</v>
      </c>
      <c r="C20" s="10" t="s">
        <v>42</v>
      </c>
      <c r="D20" s="11" t="s">
        <v>25</v>
      </c>
      <c r="E20" s="11">
        <v>2</v>
      </c>
      <c r="F20" s="12"/>
      <c r="G20" s="13"/>
      <c r="H20" s="13">
        <f t="shared" si="0"/>
        <v>0</v>
      </c>
      <c r="I20" s="13">
        <f t="shared" si="3"/>
        <v>0</v>
      </c>
      <c r="J20" s="14"/>
      <c r="K20" s="13">
        <f t="shared" si="2"/>
        <v>0</v>
      </c>
    </row>
    <row r="21" spans="1:11" ht="36.75" thickBot="1" x14ac:dyDescent="0.3">
      <c r="A21" s="8">
        <v>14</v>
      </c>
      <c r="B21" s="9" t="s">
        <v>18</v>
      </c>
      <c r="C21" s="10" t="s">
        <v>43</v>
      </c>
      <c r="D21" s="11" t="s">
        <v>25</v>
      </c>
      <c r="E21" s="11">
        <v>20</v>
      </c>
      <c r="F21" s="12"/>
      <c r="G21" s="13"/>
      <c r="H21" s="13">
        <f t="shared" si="0"/>
        <v>0</v>
      </c>
      <c r="I21" s="13">
        <f t="shared" si="3"/>
        <v>0</v>
      </c>
      <c r="J21" s="14"/>
      <c r="K21" s="13">
        <f t="shared" si="2"/>
        <v>0</v>
      </c>
    </row>
    <row r="22" spans="1:11" ht="48.75" thickBot="1" x14ac:dyDescent="0.3">
      <c r="A22" s="8">
        <v>15</v>
      </c>
      <c r="B22" s="9" t="s">
        <v>44</v>
      </c>
      <c r="C22" s="10" t="s">
        <v>45</v>
      </c>
      <c r="D22" s="11" t="s">
        <v>25</v>
      </c>
      <c r="E22" s="11">
        <v>1</v>
      </c>
      <c r="F22" s="12"/>
      <c r="G22" s="13"/>
      <c r="H22" s="13">
        <f t="shared" si="0"/>
        <v>0</v>
      </c>
      <c r="I22" s="13">
        <f t="shared" si="3"/>
        <v>0</v>
      </c>
      <c r="J22" s="14"/>
      <c r="K22" s="13">
        <f t="shared" si="2"/>
        <v>0</v>
      </c>
    </row>
    <row r="23" spans="1:11" ht="24.75" thickBot="1" x14ac:dyDescent="0.3">
      <c r="A23" s="8">
        <v>16</v>
      </c>
      <c r="B23" s="9" t="s">
        <v>46</v>
      </c>
      <c r="C23" s="10" t="s">
        <v>47</v>
      </c>
      <c r="D23" s="11" t="s">
        <v>25</v>
      </c>
      <c r="E23" s="11">
        <v>10</v>
      </c>
      <c r="F23" s="12"/>
      <c r="G23" s="13"/>
      <c r="H23" s="13">
        <f t="shared" si="0"/>
        <v>0</v>
      </c>
      <c r="I23" s="13">
        <f t="shared" si="3"/>
        <v>0</v>
      </c>
      <c r="J23" s="14"/>
      <c r="K23" s="13">
        <f t="shared" si="2"/>
        <v>0</v>
      </c>
    </row>
    <row r="24" spans="1:11" ht="36.75" thickBot="1" x14ac:dyDescent="0.3">
      <c r="A24" s="8">
        <v>17</v>
      </c>
      <c r="B24" s="9" t="s">
        <v>48</v>
      </c>
      <c r="C24" s="10" t="s">
        <v>49</v>
      </c>
      <c r="D24" s="11" t="s">
        <v>25</v>
      </c>
      <c r="E24" s="11">
        <v>3</v>
      </c>
      <c r="F24" s="12"/>
      <c r="G24" s="13"/>
      <c r="H24" s="13">
        <f t="shared" si="0"/>
        <v>0</v>
      </c>
      <c r="I24" s="13">
        <f t="shared" si="3"/>
        <v>0</v>
      </c>
      <c r="J24" s="14"/>
      <c r="K24" s="13">
        <f t="shared" si="2"/>
        <v>0</v>
      </c>
    </row>
    <row r="25" spans="1:11" ht="60.75" thickBot="1" x14ac:dyDescent="0.3">
      <c r="A25" s="8">
        <v>18</v>
      </c>
      <c r="B25" s="9" t="s">
        <v>50</v>
      </c>
      <c r="C25" s="10" t="s">
        <v>51</v>
      </c>
      <c r="D25" s="11" t="s">
        <v>52</v>
      </c>
      <c r="E25" s="11">
        <v>5</v>
      </c>
      <c r="F25" s="12"/>
      <c r="G25" s="13"/>
      <c r="H25" s="13">
        <f t="shared" si="0"/>
        <v>0</v>
      </c>
      <c r="I25" s="13">
        <f t="shared" si="3"/>
        <v>0</v>
      </c>
      <c r="J25" s="14"/>
      <c r="K25" s="13">
        <f t="shared" si="2"/>
        <v>0</v>
      </c>
    </row>
    <row r="26" spans="1:11" ht="36.75" thickBot="1" x14ac:dyDescent="0.3">
      <c r="A26" s="8">
        <v>19</v>
      </c>
      <c r="B26" s="9" t="s">
        <v>53</v>
      </c>
      <c r="C26" s="10" t="s">
        <v>54</v>
      </c>
      <c r="D26" s="11" t="s">
        <v>25</v>
      </c>
      <c r="E26" s="11">
        <v>4</v>
      </c>
      <c r="F26" s="12"/>
      <c r="G26" s="13"/>
      <c r="H26" s="13">
        <f t="shared" si="0"/>
        <v>0</v>
      </c>
      <c r="I26" s="13">
        <f t="shared" si="3"/>
        <v>0</v>
      </c>
      <c r="J26" s="14"/>
      <c r="K26" s="13">
        <f t="shared" si="2"/>
        <v>0</v>
      </c>
    </row>
    <row r="27" spans="1:11" ht="24.75" thickBot="1" x14ac:dyDescent="0.3">
      <c r="A27" s="8">
        <v>20</v>
      </c>
      <c r="B27" s="9" t="s">
        <v>55</v>
      </c>
      <c r="C27" s="10" t="s">
        <v>56</v>
      </c>
      <c r="D27" s="11" t="s">
        <v>20</v>
      </c>
      <c r="E27" s="11">
        <v>2</v>
      </c>
      <c r="F27" s="12"/>
      <c r="G27" s="13"/>
      <c r="H27" s="13">
        <f t="shared" si="0"/>
        <v>0</v>
      </c>
      <c r="I27" s="13">
        <f t="shared" si="3"/>
        <v>0</v>
      </c>
      <c r="J27" s="14"/>
      <c r="K27" s="13">
        <f t="shared" si="2"/>
        <v>0</v>
      </c>
    </row>
    <row r="28" spans="1:11" ht="36.75" thickBot="1" x14ac:dyDescent="0.3">
      <c r="A28" s="8">
        <v>21</v>
      </c>
      <c r="B28" s="9" t="s">
        <v>57</v>
      </c>
      <c r="C28" s="10" t="s">
        <v>58</v>
      </c>
      <c r="D28" s="11" t="s">
        <v>25</v>
      </c>
      <c r="E28" s="11">
        <v>1</v>
      </c>
      <c r="F28" s="12"/>
      <c r="G28" s="13"/>
      <c r="H28" s="13">
        <f t="shared" si="0"/>
        <v>0</v>
      </c>
      <c r="I28" s="13">
        <f t="shared" si="3"/>
        <v>0</v>
      </c>
      <c r="J28" s="14"/>
      <c r="K28" s="13">
        <f t="shared" si="2"/>
        <v>0</v>
      </c>
    </row>
    <row r="29" spans="1:11" ht="24.75" thickBot="1" x14ac:dyDescent="0.3">
      <c r="A29" s="8">
        <v>22</v>
      </c>
      <c r="B29" s="9" t="s">
        <v>59</v>
      </c>
      <c r="C29" s="10" t="s">
        <v>60</v>
      </c>
      <c r="D29" s="11" t="s">
        <v>25</v>
      </c>
      <c r="E29" s="11">
        <v>4</v>
      </c>
      <c r="F29" s="12"/>
      <c r="G29" s="13"/>
      <c r="H29" s="13">
        <f t="shared" si="0"/>
        <v>0</v>
      </c>
      <c r="I29" s="13">
        <f t="shared" si="3"/>
        <v>0</v>
      </c>
      <c r="J29" s="14"/>
      <c r="K29" s="13">
        <f t="shared" si="2"/>
        <v>0</v>
      </c>
    </row>
    <row r="30" spans="1:11" ht="50.1" customHeight="1" thickBot="1" x14ac:dyDescent="0.3">
      <c r="A30" s="8">
        <v>23</v>
      </c>
      <c r="B30" s="9" t="s">
        <v>61</v>
      </c>
      <c r="C30" s="10" t="s">
        <v>62</v>
      </c>
      <c r="D30" s="11" t="s">
        <v>52</v>
      </c>
      <c r="E30" s="11">
        <v>8</v>
      </c>
      <c r="F30" s="12"/>
      <c r="G30" s="13"/>
      <c r="H30" s="13">
        <f t="shared" si="0"/>
        <v>0</v>
      </c>
      <c r="I30" s="13">
        <f t="shared" si="3"/>
        <v>0</v>
      </c>
      <c r="J30" s="14"/>
      <c r="K30" s="13">
        <f t="shared" si="2"/>
        <v>0</v>
      </c>
    </row>
    <row r="31" spans="1:11" ht="60.75" thickBot="1" x14ac:dyDescent="0.3">
      <c r="A31" s="8">
        <v>24</v>
      </c>
      <c r="B31" s="9" t="s">
        <v>63</v>
      </c>
      <c r="C31" s="10" t="s">
        <v>64</v>
      </c>
      <c r="D31" s="11" t="s">
        <v>25</v>
      </c>
      <c r="E31" s="11">
        <v>3</v>
      </c>
      <c r="F31" s="12"/>
      <c r="G31" s="13"/>
      <c r="H31" s="13">
        <f t="shared" si="0"/>
        <v>0</v>
      </c>
      <c r="I31" s="13">
        <f t="shared" si="3"/>
        <v>0</v>
      </c>
      <c r="J31" s="14"/>
      <c r="K31" s="13">
        <f t="shared" si="2"/>
        <v>0</v>
      </c>
    </row>
    <row r="32" spans="1:11" ht="36.75" thickBot="1" x14ac:dyDescent="0.3">
      <c r="A32" s="8">
        <v>25</v>
      </c>
      <c r="B32" s="9" t="s">
        <v>65</v>
      </c>
      <c r="C32" s="10" t="s">
        <v>66</v>
      </c>
      <c r="D32" s="11" t="s">
        <v>20</v>
      </c>
      <c r="E32" s="11">
        <v>6</v>
      </c>
      <c r="F32" s="12"/>
      <c r="G32" s="13"/>
      <c r="H32" s="13">
        <f t="shared" si="0"/>
        <v>0</v>
      </c>
      <c r="I32" s="13">
        <f t="shared" si="3"/>
        <v>0</v>
      </c>
      <c r="J32" s="14"/>
      <c r="K32" s="13">
        <f t="shared" si="2"/>
        <v>0</v>
      </c>
    </row>
    <row r="33" spans="1:11" ht="108.75" thickBot="1" x14ac:dyDescent="0.3">
      <c r="A33" s="8">
        <v>26</v>
      </c>
      <c r="B33" s="9" t="s">
        <v>67</v>
      </c>
      <c r="C33" s="10" t="s">
        <v>82</v>
      </c>
      <c r="D33" s="11" t="s">
        <v>25</v>
      </c>
      <c r="E33" s="11">
        <v>5</v>
      </c>
      <c r="F33" s="12"/>
      <c r="G33" s="13"/>
      <c r="H33" s="13">
        <f t="shared" si="0"/>
        <v>0</v>
      </c>
      <c r="I33" s="13">
        <f t="shared" si="3"/>
        <v>0</v>
      </c>
      <c r="J33" s="14"/>
      <c r="K33" s="13">
        <f t="shared" si="2"/>
        <v>0</v>
      </c>
    </row>
    <row r="34" spans="1:11" ht="60.75" thickBot="1" x14ac:dyDescent="0.3">
      <c r="A34" s="8">
        <v>27</v>
      </c>
      <c r="B34" s="9" t="s">
        <v>68</v>
      </c>
      <c r="C34" s="10" t="s">
        <v>69</v>
      </c>
      <c r="D34" s="11" t="s">
        <v>25</v>
      </c>
      <c r="E34" s="11">
        <v>10</v>
      </c>
      <c r="F34" s="12"/>
      <c r="G34" s="13"/>
      <c r="H34" s="13">
        <f t="shared" si="0"/>
        <v>0</v>
      </c>
      <c r="I34" s="13">
        <f t="shared" si="3"/>
        <v>0</v>
      </c>
      <c r="J34" s="14"/>
      <c r="K34" s="13">
        <f t="shared" si="2"/>
        <v>0</v>
      </c>
    </row>
    <row r="35" spans="1:11" ht="36.75" thickBot="1" x14ac:dyDescent="0.3">
      <c r="A35" s="8">
        <v>28</v>
      </c>
      <c r="B35" s="9" t="s">
        <v>68</v>
      </c>
      <c r="C35" s="10" t="s">
        <v>70</v>
      </c>
      <c r="D35" s="11" t="s">
        <v>25</v>
      </c>
      <c r="E35" s="11">
        <v>10</v>
      </c>
      <c r="F35" s="12"/>
      <c r="G35" s="13"/>
      <c r="H35" s="13">
        <f t="shared" si="0"/>
        <v>0</v>
      </c>
      <c r="I35" s="13">
        <f t="shared" si="3"/>
        <v>0</v>
      </c>
      <c r="J35" s="14"/>
      <c r="K35" s="13">
        <f t="shared" si="2"/>
        <v>0</v>
      </c>
    </row>
    <row r="36" spans="1:11" ht="84.75" thickBot="1" x14ac:dyDescent="0.3">
      <c r="A36" s="8">
        <v>29</v>
      </c>
      <c r="B36" s="9" t="s">
        <v>71</v>
      </c>
      <c r="C36" s="10" t="s">
        <v>72</v>
      </c>
      <c r="D36" s="11" t="s">
        <v>25</v>
      </c>
      <c r="E36" s="11">
        <v>2</v>
      </c>
      <c r="F36" s="12"/>
      <c r="G36" s="13"/>
      <c r="H36" s="13">
        <f t="shared" si="0"/>
        <v>0</v>
      </c>
      <c r="I36" s="13">
        <f t="shared" si="3"/>
        <v>0</v>
      </c>
      <c r="J36" s="14"/>
      <c r="K36" s="13">
        <f t="shared" si="2"/>
        <v>0</v>
      </c>
    </row>
    <row r="37" spans="1:11" ht="36.75" thickBot="1" x14ac:dyDescent="0.3">
      <c r="A37" s="8">
        <v>30</v>
      </c>
      <c r="B37" s="9" t="s">
        <v>73</v>
      </c>
      <c r="C37" s="10" t="s">
        <v>74</v>
      </c>
      <c r="D37" s="11" t="s">
        <v>25</v>
      </c>
      <c r="E37" s="11">
        <v>5</v>
      </c>
      <c r="F37" s="12"/>
      <c r="G37" s="13"/>
      <c r="H37" s="13">
        <f t="shared" si="0"/>
        <v>0</v>
      </c>
      <c r="I37" s="13">
        <f t="shared" si="3"/>
        <v>0</v>
      </c>
      <c r="J37" s="14"/>
      <c r="K37" s="13">
        <f t="shared" si="2"/>
        <v>0</v>
      </c>
    </row>
    <row r="38" spans="1:11" ht="108.75" thickBot="1" x14ac:dyDescent="0.3">
      <c r="A38" s="8">
        <v>31</v>
      </c>
      <c r="B38" s="9" t="s">
        <v>75</v>
      </c>
      <c r="C38" s="10" t="s">
        <v>76</v>
      </c>
      <c r="D38" s="11" t="s">
        <v>25</v>
      </c>
      <c r="E38" s="11">
        <v>100</v>
      </c>
      <c r="F38" s="12"/>
      <c r="G38" s="13"/>
      <c r="H38" s="13">
        <f t="shared" si="0"/>
        <v>0</v>
      </c>
      <c r="I38" s="13">
        <f t="shared" si="3"/>
        <v>0</v>
      </c>
      <c r="J38" s="14"/>
      <c r="K38" s="13">
        <f t="shared" si="2"/>
        <v>0</v>
      </c>
    </row>
    <row r="39" spans="1:11" ht="24.75" thickBot="1" x14ac:dyDescent="0.3">
      <c r="A39" s="8">
        <v>32</v>
      </c>
      <c r="B39" s="9" t="s">
        <v>77</v>
      </c>
      <c r="C39" s="10" t="s">
        <v>78</v>
      </c>
      <c r="D39" s="11" t="s">
        <v>25</v>
      </c>
      <c r="E39" s="11">
        <v>10</v>
      </c>
      <c r="F39" s="12"/>
      <c r="G39" s="13"/>
      <c r="H39" s="13">
        <f t="shared" si="0"/>
        <v>0</v>
      </c>
      <c r="I39" s="13">
        <f t="shared" si="3"/>
        <v>0</v>
      </c>
      <c r="J39" s="14"/>
      <c r="K39" s="13">
        <f t="shared" si="2"/>
        <v>0</v>
      </c>
    </row>
    <row r="40" spans="1:11" ht="21.75" customHeight="1" thickBot="1" x14ac:dyDescent="0.3">
      <c r="A40" s="17" t="s">
        <v>14</v>
      </c>
      <c r="B40" s="18"/>
      <c r="C40" s="18"/>
      <c r="D40" s="18"/>
      <c r="E40" s="18"/>
      <c r="F40" s="18"/>
      <c r="G40" s="18"/>
      <c r="H40" s="18"/>
      <c r="I40" s="18"/>
      <c r="J40" s="19"/>
      <c r="K40" s="4">
        <f>SUM(K8:K39)</f>
        <v>0</v>
      </c>
    </row>
    <row r="42" spans="1:11" x14ac:dyDescent="0.25">
      <c r="D42"/>
      <c r="E42"/>
    </row>
    <row r="43" spans="1:11" ht="25.5" customHeight="1" x14ac:dyDescent="0.25">
      <c r="D43"/>
      <c r="E43"/>
    </row>
    <row r="44" spans="1:11" ht="42.75" customHeight="1" x14ac:dyDescent="0.25">
      <c r="D44"/>
      <c r="E44"/>
      <c r="G44" s="15" t="s">
        <v>17</v>
      </c>
      <c r="H44" s="16"/>
      <c r="I44" s="16"/>
      <c r="J44" s="16"/>
      <c r="K44" s="16"/>
    </row>
  </sheetData>
  <mergeCells count="14">
    <mergeCell ref="G44:K44"/>
    <mergeCell ref="A40:J40"/>
    <mergeCell ref="A4:K4"/>
    <mergeCell ref="A1:K1"/>
    <mergeCell ref="A2:K2"/>
    <mergeCell ref="A3:K3"/>
    <mergeCell ref="A5:A6"/>
    <mergeCell ref="B5:B6"/>
    <mergeCell ref="D5:E5"/>
    <mergeCell ref="G5:G6"/>
    <mergeCell ref="H5:H6"/>
    <mergeCell ref="I5:I6"/>
    <mergeCell ref="J5:J6"/>
    <mergeCell ref="K5:K6"/>
  </mergeCells>
  <pageMargins left="0.17" right="0.17" top="0.17" bottom="0.17" header="0.17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Wróblewski</dc:creator>
  <cp:lastModifiedBy>Tomasz Wróblewski</cp:lastModifiedBy>
  <cp:lastPrinted>2021-12-07T12:00:59Z</cp:lastPrinted>
  <dcterms:created xsi:type="dcterms:W3CDTF">2021-12-07T07:32:52Z</dcterms:created>
  <dcterms:modified xsi:type="dcterms:W3CDTF">2021-12-13T09:06:24Z</dcterms:modified>
</cp:coreProperties>
</file>