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obl\Desktop\PRZETARG\ZAMÓWIENIA POW. 17000\2021\08. środki czystości\"/>
    </mc:Choice>
  </mc:AlternateContent>
  <xr:revisionPtr revIDLastSave="0" documentId="8_{F54B491D-E122-4AB9-80CB-ECA59639615C}" xr6:coauthVersionLast="47" xr6:coauthVersionMax="47" xr10:uidLastSave="{00000000-0000-0000-0000-000000000000}"/>
  <bookViews>
    <workbookView xWindow="-120" yWindow="-120" windowWidth="28065" windowHeight="16440" xr2:uid="{B6296BF1-4CD1-4A31-86F3-D1C8CDF1012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K46" i="1" s="1"/>
  <c r="H46" i="1"/>
  <c r="I45" i="1"/>
  <c r="K45" i="1" s="1"/>
  <c r="H45" i="1"/>
  <c r="I44" i="1"/>
  <c r="K44" i="1" s="1"/>
  <c r="H44" i="1"/>
  <c r="I43" i="1"/>
  <c r="K43" i="1" s="1"/>
  <c r="H43" i="1"/>
  <c r="I42" i="1"/>
  <c r="K42" i="1" s="1"/>
  <c r="H42" i="1"/>
  <c r="H40" i="1"/>
  <c r="I40" i="1"/>
  <c r="K40" i="1" s="1"/>
  <c r="H41" i="1"/>
  <c r="I41" i="1"/>
  <c r="K41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8" i="1"/>
  <c r="K8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15" i="1"/>
  <c r="K15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8" i="1"/>
  <c r="K47" i="1" l="1"/>
</calcChain>
</file>

<file path=xl/sharedStrings.xml><?xml version="1.0" encoding="utf-8"?>
<sst xmlns="http://schemas.openxmlformats.org/spreadsheetml/2006/main" count="137" uniqueCount="100">
  <si>
    <t>LP.</t>
  </si>
  <si>
    <t>produkt</t>
  </si>
  <si>
    <t>właściwości produktu</t>
  </si>
  <si>
    <t>(cechy)</t>
  </si>
  <si>
    <t>Zapotrzebowanie</t>
  </si>
  <si>
    <t>Nazwa handlowa oferowanego produktu</t>
  </si>
  <si>
    <t>(producent, model)</t>
  </si>
  <si>
    <t>Cena jednostkowa netto</t>
  </si>
  <si>
    <t>Cena jednostkowa brutto</t>
  </si>
  <si>
    <t>WARTOŚĆ NETTO</t>
  </si>
  <si>
    <t>Stawka VAT</t>
  </si>
  <si>
    <t>WARTOŚĆ BRUTTO</t>
  </si>
  <si>
    <t>miara</t>
  </si>
  <si>
    <t>zam. ilość</t>
  </si>
  <si>
    <t>Wartość brutto za realizację dostawy stanowiącej cześć nr 1 zamówienia (suma wierszy w kolumnie 11)</t>
  </si>
  <si>
    <t>Pieczęć Wykonawcy</t>
  </si>
  <si>
    <t xml:space="preserve"> Formularz asortymentowo – cenowy</t>
  </si>
  <si>
    <r>
      <t xml:space="preserve">................................................................................
</t>
    </r>
    <r>
      <rPr>
        <sz val="9"/>
        <color theme="1"/>
        <rFont val="Calibri"/>
        <family val="2"/>
        <charset val="238"/>
        <scheme val="minor"/>
      </rPr>
      <t>Podpis Wykonawcy lub osoby uprawnionej do reprezentacji Wykonawcy</t>
    </r>
  </si>
  <si>
    <t>Worki na śmieci</t>
  </si>
  <si>
    <t>Płyn do mycia szyb, luster, powierzchni emaliowanych i laminowanych. Skutecznie usuwa zaschnięty brud i tłuszcz. Nie pozostawia smug i zacieków. Płyn jest wzbogacony o środki antystatyczne. Nie wymaga wstępnego mycia szyb. Skład: 5% alkohol etylowy, 1% anionowe substancje powierzchniowo czynne, 0,5% niejonowe środki powierzchniowo czynne, ph 10. Opakowanie 1 litr spray, Clinex Glass</t>
  </si>
  <si>
    <t>Płyn do mycia naczyń</t>
  </si>
  <si>
    <t>Balsam przeznaczony do mycia naczyń kuchennych, ze szkła, metalu i tworzyw sztucznych. Nie pozostawia smug ani zacieków. Skutecznie usuwa tłuszcz i zabrudzenia. Produkt sprawdza się zarówno w zimnej jak i ciepłej wodzie. Zawiera ekstrakt z aloesu i glicerynę, składniki które skutecznie chronią nawilżają skórę dłoni. Produkt testowany dermatologicznie, jest dobrze tolerowany przez skórę, nie wykazuje właściwości drażniących, ani uczulających. Kompozycja zapachowa nie zawiera alergenów. Gęstość względna 1,0 g/cm³, pH 9, typu Clinex Hand Wash Balsam, opakowanie kanister 5l</t>
  </si>
  <si>
    <t>szt</t>
  </si>
  <si>
    <t xml:space="preserve">Rękawice gumowe wykonane z lateksu, odporne na chemikalia, wielokrotnego użytku, grubość 0,35 mm, kolor niebieski, posiadają kat. III – czynniki wysokiego ryzyka, wewnętrzna powierzchnia rękawic pokryta jest bawełną flokowaną, co ułatwia wkładanie i zdejmowanie oraz zapobiega poceniu się rąk w czasie użytkowania, nie powodują reakcji alergicznych, powleczenie w kształcie rybiej łuski na części chwytnej zapewnia doskonałą chwytność, dopuszczone do kontaktu z żywnością, spełniają wymagania norm EN388 (poziomy odporności: 1010X), EN ISO 374-1/TYPE B, EN ISO 374-5, EN421 i EN 420:2003. Ansell VersaTouch® 87-195, rozmiar S, M, L      </t>
  </si>
  <si>
    <t>szt.</t>
  </si>
  <si>
    <t>Płyn do szyb</t>
  </si>
  <si>
    <t>Płyn do mycia podłogi pcv</t>
  </si>
  <si>
    <t>środek do mycia, konserwacji i nabłyszczania podłóg z tworzyw sztucznych a w szczególności z linoleum, gumoleum, płytek PCV o właściwościach antypoślizgowych, zawierający woski pochodzenia naturalnego, pojemność 1 l.</t>
  </si>
  <si>
    <t>Płyn do dezynfekcji WC z chlorem</t>
  </si>
  <si>
    <t>Zagęszczony płyn dezynfekująco-czyszczący, zabija bakterie, wirusy i grzyby, czyści, wybiela; zawierający Sodium Hypochlorite, Sodium chloride, Cocamine Oxide, Sodium hydroxide, Cetyl Trimethyl Ammonium Chloride, Sodium Laurate, Sodium Silicate, Dimethicone, CI 19555, poj. 1250 ml</t>
  </si>
  <si>
    <t xml:space="preserve">Płyn do WC </t>
  </si>
  <si>
    <t>Wydajny, szybko działający produkt o doskonałych właściwościach czyszczących, przeznaczony do codziennej pielęgnacji i doczyszczania urządzeń sanitarnych. Dzięki aktywnym substancjom powierzchniowo czynnym oraz wygodnemu aplikatorowi, środek łatwo penetruje trudno dostępne miejsca. Doskonale sprawdza się w czyszczeniu fug. Zawiera kwas fosforowy. Clinex W3 multi 1l</t>
  </si>
  <si>
    <t>Odświeżacz do WC areozol</t>
  </si>
  <si>
    <t>Zapachowy preparat odświeżający powietrze w toalecie w aerozolu, zawierający: Silica, Linalool, Coumarin, Benzyl salicylate, Eugenol, Alpha- isomethyl ionone, Alpha-isomethyl ionone, Polysorbate 20, Limonene, Geraniol, poj. 300 ml. Glade By Bris</t>
  </si>
  <si>
    <t>Płyn do usuwania silnych zabrudzeń</t>
  </si>
  <si>
    <r>
      <t xml:space="preserve">Środek o silnych właściwościach czyszczących w płynie do gruntownego mycia mocno zabrudzonych podłóg i powierzchni, anionowe i niejonowe związki powierzchniowo-czynne, alkohole, komponenty kompleksujące, środki pomocnicze i zapachowe, przeznaczenie: do zmywania dużych i trudnych zabrudzeń z podłogi (np. tusz od długopisu, marker, tłuszcze) </t>
    </r>
    <r>
      <rPr>
        <b/>
        <sz val="8.5"/>
        <rFont val="Calibri"/>
        <family val="2"/>
        <charset val="238"/>
        <scheme val="minor"/>
      </rPr>
      <t>pojemność 1 l, Clinex M9 1L</t>
    </r>
  </si>
  <si>
    <t>Płyn do zmywania emulsji polimerowo-akrylowej</t>
  </si>
  <si>
    <t xml:space="preserve">płyn do gruntownego czyszczenia , alkaliczny, o bardzo dużej sile czyszczenia, przeznaczony do usuwania powłok polimerowych z powierzchni wodoodpornych, do czyszczenia powierzchni pokrytych nawarstwionymi powłokami polimerowymi, 5% EDTA i jego sole, 5% anionowe środki powierzchniowo czynne, wodorotlenek sodu, przeznaczenie: zmywanie nawarstwionych zabrudzeń, odpornych na działanie wody i alkaliów powierzchni zmywalnych (linoleum, PCV, guma, kauczuk), poj. 5 l. Clinex M9 Strong </t>
  </si>
  <si>
    <t>Płyn do gruntownego czyszczenia, nadający się do stosowania w maszynie sprzątającej (niepieniący)</t>
  </si>
  <si>
    <t>płyn do gruntownego mycia wszystkich powierzchni, alkaliczny, specjalistyczny płyn do czyszczenia powierzchni twardych, mikroporowatych i szorstkich, pojemność 10 l, poniżej 5% anionowe środki powierzchniowo czynne, rozpuszczalniki wodne, geraniol, linalol, citronellol, limonene przeznaczenie: do gruntownego czyszczenia wszystkich powierzchni (tworzywa sztuczne, wykładziny przemysłowe, kamień naturalny i sztuczny, pojemność 10 l, Clinex M9 Strong</t>
  </si>
  <si>
    <t>aerozol do mebli drewnianych</t>
  </si>
  <si>
    <t>Środek do czyszczenia powierzchni drewnianych, metalowych i szklanych w aerozolu, przeciw kurzowi, zapachowy Skład: Niskowrząca frakcja naftowa obrabiana wodorem, Dimethicone, Compressed Air, Sorbitan oleate, Parfum, Methyl alkohol, Butylphenyl methylpropional, 2-Bromo-2-nitropropane-1,3-diol, poj. 250 ml.</t>
  </si>
  <si>
    <t>Ręczniki Papierowe ZZ zielone (karton)</t>
  </si>
  <si>
    <t>Składane ZZ zielone  (makulaturowe), przeznaczenie: do wycierania rąk (w łazienkach), 4000 listków w kartonie, 40g /m2, 1 warstwa, wymiar listka 21x25cm, Lamix  2141</t>
  </si>
  <si>
    <t>op.</t>
  </si>
  <si>
    <t>Papier Toaletowy Jumbo 1 zgrzewka (12 rolek)</t>
  </si>
  <si>
    <t>Papier toaletowy dwuwarstwowy, wydajny,biały , wykonany z celulozy + celulozy z recyklingu. Średnica rolki 19 cm, długość 120 metrów,wysokość rolki 9 cm o gramaturze 15,50g/m2, średnica gilzy 6cm, długośc odcinka 38cm. Perforowany, papier szybko rozpuszczający się w wodzie.
W kontakcie z wodą BEZZAPACHOWY. Produkt posiada certyfikat  UNI EN ISO 9001, ECOLABEL i BLUE ANGEL typu Bulkusoft Comfort DE-INKED ekologiczny,  zgrzewka 12 rolek</t>
  </si>
  <si>
    <t xml:space="preserve">Rękawiczki gumowe do sprzątania </t>
  </si>
  <si>
    <t>para</t>
  </si>
  <si>
    <t>Ściereczki do sprzątania</t>
  </si>
  <si>
    <t>ściereczki niepylące do wycierana kurzu itp., rozm. 38x40 cm, opakowanie 3 szt.</t>
  </si>
  <si>
    <t>Ścierki do sprzątania</t>
  </si>
  <si>
    <t>Ścierki niepylące do wycierania podłogi, z mikrofibry, rozm. min. 50x60</t>
  </si>
  <si>
    <t>Gąbki miękkie do tablic</t>
  </si>
  <si>
    <t>gąbki do wycierania tablic szkolnych z kredy lub markerów sucho ścieralnych, wymiar: średnie, York 1205</t>
  </si>
  <si>
    <t>mleczko do czyszczenia</t>
  </si>
  <si>
    <t xml:space="preserve">Mleczko do czyszczenia przeznaczone do usuwania wszelkiego typu zabrudzeń z czyszczonych powierzchni. Posiada właściwości tiksotropowe, które pozwalają na przywieranie po pionowych powierzchni i  zawiera substancje chroniące skórę. Jednocześnie jest łatwe w rozprowadzeniu i czyszczeniu Dzięki ścierniwu zawartemu w składzie czyści powierzchnię nie tylko chemicznie, ale i mechanicznie, przez ścieranie. Polecany do do usuwania brudu, tłuszczu, kamienia i rdzy. Posiada bezpieczne dla skóry i powierzchni lekko alkaliczne pH 7,5-8. Pojemność 750 ml typu Clinex Stronger </t>
  </si>
  <si>
    <t>worki foliowe, proste (rolowane), bez tasmy, kolor czarny, poj 35 l, LDPE, grubość folii: 28μm, rozmiar: 51x58,5cm</t>
  </si>
  <si>
    <t>worki foliowe, proste (rolowane), bez tasmy, kolor czarny, poj 60l, LDPE, grubość folii: 28μm, rozmiar: 60x79cm</t>
  </si>
  <si>
    <t>worki foliowe, proste (rolowane), bez taśmy, kolor czarny, poj 120 l, LDPE, grubość folii: min. 30μm, rozmiar: 70x108cm</t>
  </si>
  <si>
    <t>pasta do podłóg</t>
  </si>
  <si>
    <t>Emulsja przeznaczona do konserwacji i pielęgnacji podłóg z tworzyw sztucznych, podłóg drewnianych i malowanych, parkietów, mozaiki drewnianej, podłóg z płytek ceramicznych; zawiera parafinę, wosk montana, wodną emulsję polidimetylosiloksanów z wypełniaczem, poj. 1 l.</t>
  </si>
  <si>
    <t>Mydło w płynie, zapach kwiatowy</t>
  </si>
  <si>
    <t xml:space="preserve">Mydło w płynie, intensywnie nawilżające (NMF), zapach magnolii, aloesu, zawiera: cocami de DEA, sodium chloride, cocsmidopropylamide oxide, PEG-7 glyceryl cocoate, glycine, linalol, pH 5,5, przeznaczenie do mycia rąk, poj. 5 l. Clinex Liqid Soap </t>
  </si>
  <si>
    <t>nakładka na Mop z mikrofibry, kieszeniowa</t>
  </si>
  <si>
    <t>nakładka na mop z kieszeniami, waga: 140 g, kolor kremowy, sposób mocowania: kieszenie, podstawa mopa: bawełna 60% , poliester 40%, frędzle wewnętrzne: długość 20 mm, zamknięte, symetryczne, kolor biały surowy, ilość ściegów 15, frędzle zewnętrzne: długość 80 mm, zamknięte, symetryczne</t>
  </si>
  <si>
    <t>nakładka na mop płaski, kieszeniowa z taśmą</t>
  </si>
  <si>
    <t>3 typy włókien doskonale usuwają brud z podłogi. Mikrowłókna idealne na usuwanie suchych plam na podłodze. Włókna bawełniane dla dodatkowej absorpcji , Włókna zamienne do głębokiego czyszczenia , Nadaje się do płytek jak grubych powierzchni . Rozmiar nakładki: 40x14 cm</t>
  </si>
  <si>
    <t>Szczotka do zamiatania do kija drewnianego</t>
  </si>
  <si>
    <t>szer. 40 cm, skład włos naturalny</t>
  </si>
  <si>
    <t>Zmiotka z szufelką z gumką</t>
  </si>
  <si>
    <t xml:space="preserve">Komplet śmietniczka z gumowym paskiem plastikowa i zmiotka, posiadający uchwyt do zawieszenia, możliwość połączenia szczotki i szufelki na klik , szerokość szufelki 22 cm +/- 1 cm, głębokość szufelki 17,5 cm +/- 1 cm, długość włosia 5,5 cm +/- 5 mm </t>
  </si>
  <si>
    <t>Płyn antypoślizgowy do sal sportowych</t>
  </si>
  <si>
    <t>Preparat myjąco-pielęgnujący przeznaczony do mycia ręcznego, jak i maszynowego z efektem antypoślizgowym. Posiada bardzo dobre właściwości zwilżające. Jest bezpieczny dla czyszczonych powierzchni. Szybko odparowuje, nie pozostawia smug i zacieków. Preparat nie odkłada się na czyszczonej powierzchni. Posiada przyjemny, świeży zapach. 5-&lt;15 % anionowe środki powierzchniowo czynne, &lt;5 % niejonowe środki powierzchniowo czynne, kompozycje
zapachowe, Środki konserwujące: octylisothiazolinone, 2-bromo-2-nitropropane-1,3-diol. Clinex Sport Hall 5l</t>
  </si>
  <si>
    <t>pielucha tetrowa</t>
  </si>
  <si>
    <t>Rozmiar: min. 80cm x80 cm, ilość w opakowaniu: 25 szt.</t>
  </si>
  <si>
    <t>płyn do mycia łazienek</t>
  </si>
  <si>
    <t xml:space="preserve">ROKO® PROFESSIONAL WC TRIO Płyn do czyszczenia i dezynfekcji toalet to preparat do użytku profesjonalnego, przeznaczony do czyszczenia, dezynfekcji oraz wybielania różnych powierzchni. W zależności od przeznaczenia preparat może być stosowany w formie skoncentrowanej lub rozcieńczonej. Jego skoncentrowana forma doskonale sprawdza się w  czyszczeniu muszli klozetowych, pisuarów, wanien, umywalek, płytek czy fug. 750 ml </t>
  </si>
  <si>
    <t>płyn do mycia białych tablic</t>
  </si>
  <si>
    <t>Intensywnie myjący płyn o dużej sile czyszczenia do mycia metodą spray. Bezproblemowo rozpuszcza trudne do usunięcia zabrudzenia z powierzchni odpornych na działanie rozpuszczalników. Usuwa ślady po ołówku, ołówku kopiowym, atramencie i flamastrze, pozostałości po etykietkach samoprzylepnych na wszystkich powierzchniach z tworzywa sztucznego lub pokrytych tworzywem sztucznym odpornych na działanie rozpuszczalników oraz ze stali szlachetnej, aluminium, aluminium eloksalowanego itp. Kiehl Tablefit 750 ml</t>
  </si>
  <si>
    <t>ściągaczka do szyb</t>
  </si>
  <si>
    <t>Ściągaczka do szyb, szer. 30 cm.</t>
  </si>
  <si>
    <t>myjka do szyb</t>
  </si>
  <si>
    <t>Myjka z gąbką na trzonku teleskopowym 130 cm, zastosowanie: do mycia dużych powierzchni okiennych</t>
  </si>
  <si>
    <t>Szczotka do mycia kaloryferów</t>
  </si>
  <si>
    <t>Szczotka przeznaczona do mycia przestrzeni w kaloryferach, dł. min. 60 cm, 5 cm (średnica włosia), Materiał: tworzywo sztuczne, stal</t>
  </si>
  <si>
    <t>wiadro</t>
  </si>
  <si>
    <t>wiadro plastikowe do wody, wytrzymałe z rączką poj. 10 l.</t>
  </si>
  <si>
    <t>Zawieszka do WC</t>
  </si>
  <si>
    <t xml:space="preserve">Zawieszka do WC wersja 4 kulki po 50g, zapach Lemon, przeznaczenie: degradują tłuszcze, upłynnianie osadów stałych, likwidacja nieprzyjemnej woni, udrożnianie przewodów kanalizacyjnych, wspomaganie naturalnych procesów rozkładu, Bref Color Aktiv </t>
  </si>
  <si>
    <t>Mydło do mycia podłóg olejowanych</t>
  </si>
  <si>
    <t>mydło w płynie przeznaczone do mycia podłóg olejowanych skondensowane, z lekko alkalicznym środkiem czyszczącym, zawierające pewne składniki ożywiające powierzchnię i uzupełniające warstwę oleju usuwaną w procesie czyszczenia, poj. 5 l. Bona Soap</t>
  </si>
  <si>
    <t>Kosz na śmieci</t>
  </si>
  <si>
    <t xml:space="preserve">Wykonany z plastiku, wytrzymały, poj. 50 l, kształt prostokątny, z przykrywką, marka Plafor  TOP BIN szary </t>
  </si>
  <si>
    <t>Worki do odkurzacza</t>
  </si>
  <si>
    <t>Fizelinowe worki filtracyjne 3 warstwowe , zapewniające utrzymanie wysokiej siły ssącej oraz wysoką retencję kurzu do odkurzaczy karcher WD 4.000 – WD 5.999</t>
  </si>
  <si>
    <t>Bezdotykowy Dozownik Na Baterie</t>
  </si>
  <si>
    <t>Kompaktowy dozownik typu no-touch z sensorem ruchu. Obudowa wykonana jest z gładkiego i odpornego na ścieranie tworzywa wysokiej jakości typu ABS, ułatwiającego utrzymywanie urządzenia w czystości. Obudowa jest zamykana na kluczyk z łatwym dostępem do pojemnika z płynem. Płyn aplikowany jest w postaci strumienia spray'u w wybranych w ustawieniach urządzenia porcjach dozowania. Dyspenser przeznaczony jest do środków dezynfekujących w postaci płynu.</t>
  </si>
  <si>
    <t xml:space="preserve">CUW.231.1.8.2021 Załącznik nr 6 </t>
  </si>
  <si>
    <t>Część 4 – środki czystości - Liceum Ogólnokształcące w Komorowie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</si>
</sst>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9" fontId="4" fillId="3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C840-4615-4B2E-B0A0-890B2386EC3E}">
  <dimension ref="A1:K51"/>
  <sheetViews>
    <sheetView tabSelected="1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N8" sqref="N8"/>
    </sheetView>
  </sheetViews>
  <sheetFormatPr defaultRowHeight="15" x14ac:dyDescent="0.25"/>
  <cols>
    <col min="1" max="1" width="4.5703125" customWidth="1"/>
    <col min="2" max="2" width="14.5703125" customWidth="1"/>
    <col min="3" max="3" width="32.140625" style="6" customWidth="1"/>
    <col min="4" max="5" width="9.140625" style="5"/>
    <col min="6" max="6" width="24.140625" customWidth="1"/>
    <col min="10" max="10" width="8.140625" customWidth="1"/>
    <col min="11" max="11" width="12.140625" customWidth="1"/>
  </cols>
  <sheetData>
    <row r="1" spans="1:11" x14ac:dyDescent="0.25">
      <c r="A1" s="18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x14ac:dyDescent="0.25">
      <c r="A2" s="21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1" x14ac:dyDescent="0.25">
      <c r="A3" s="24" t="s">
        <v>98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ht="15.75" thickBot="1" x14ac:dyDescent="0.3">
      <c r="A4" s="15" t="s">
        <v>99</v>
      </c>
      <c r="B4" s="16"/>
      <c r="C4" s="16"/>
      <c r="D4" s="16"/>
      <c r="E4" s="16"/>
      <c r="F4" s="16"/>
      <c r="G4" s="16"/>
      <c r="H4" s="16"/>
      <c r="I4" s="16"/>
      <c r="J4" s="16"/>
      <c r="K4" s="17"/>
    </row>
    <row r="5" spans="1:11" ht="23.25" thickBot="1" x14ac:dyDescent="0.3">
      <c r="A5" s="27" t="s">
        <v>0</v>
      </c>
      <c r="B5" s="29" t="s">
        <v>1</v>
      </c>
      <c r="C5" s="1" t="s">
        <v>2</v>
      </c>
      <c r="D5" s="31" t="s">
        <v>4</v>
      </c>
      <c r="E5" s="32"/>
      <c r="F5" s="1" t="s">
        <v>5</v>
      </c>
      <c r="G5" s="29" t="s">
        <v>7</v>
      </c>
      <c r="H5" s="29" t="s">
        <v>8</v>
      </c>
      <c r="I5" s="29" t="s">
        <v>9</v>
      </c>
      <c r="J5" s="29" t="s">
        <v>10</v>
      </c>
      <c r="K5" s="29" t="s">
        <v>11</v>
      </c>
    </row>
    <row r="6" spans="1:11" ht="15.75" thickBot="1" x14ac:dyDescent="0.3">
      <c r="A6" s="28"/>
      <c r="B6" s="30"/>
      <c r="C6" s="2" t="s">
        <v>3</v>
      </c>
      <c r="D6" s="2" t="s">
        <v>12</v>
      </c>
      <c r="E6" s="2" t="s">
        <v>13</v>
      </c>
      <c r="F6" s="2" t="s">
        <v>6</v>
      </c>
      <c r="G6" s="30"/>
      <c r="H6" s="30"/>
      <c r="I6" s="30"/>
      <c r="J6" s="30"/>
      <c r="K6" s="30"/>
    </row>
    <row r="7" spans="1:11" ht="15.75" thickBot="1" x14ac:dyDescent="0.3">
      <c r="A7" s="3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ht="113.25" thickBot="1" x14ac:dyDescent="0.3">
      <c r="A8" s="33">
        <v>1</v>
      </c>
      <c r="B8" s="34" t="s">
        <v>25</v>
      </c>
      <c r="C8" s="34" t="s">
        <v>19</v>
      </c>
      <c r="D8" s="34" t="s">
        <v>24</v>
      </c>
      <c r="E8" s="34">
        <v>35</v>
      </c>
      <c r="F8" s="7"/>
      <c r="G8" s="8"/>
      <c r="H8" s="8">
        <f>G8+(G8*J8)</f>
        <v>0</v>
      </c>
      <c r="I8" s="8">
        <f>G8*E8</f>
        <v>0</v>
      </c>
      <c r="J8" s="9"/>
      <c r="K8" s="8">
        <f>I8+(I8*J8)</f>
        <v>0</v>
      </c>
    </row>
    <row r="9" spans="1:11" ht="68.25" thickBot="1" x14ac:dyDescent="0.3">
      <c r="A9" s="33">
        <v>2</v>
      </c>
      <c r="B9" s="34" t="s">
        <v>26</v>
      </c>
      <c r="C9" s="34" t="s">
        <v>27</v>
      </c>
      <c r="D9" s="34" t="s">
        <v>24</v>
      </c>
      <c r="E9" s="34">
        <v>60</v>
      </c>
      <c r="F9" s="7"/>
      <c r="G9" s="8"/>
      <c r="H9" s="8">
        <f t="shared" ref="H9:H41" si="0">G9+(G9*J9)</f>
        <v>0</v>
      </c>
      <c r="I9" s="8">
        <f t="shared" ref="I9:I14" si="1">G9*E9</f>
        <v>0</v>
      </c>
      <c r="J9" s="9"/>
      <c r="K9" s="8">
        <f t="shared" ref="K9:K41" si="2">I9+(I9*J9)</f>
        <v>0</v>
      </c>
    </row>
    <row r="10" spans="1:11" ht="79.5" thickBot="1" x14ac:dyDescent="0.3">
      <c r="A10" s="33">
        <v>3</v>
      </c>
      <c r="B10" s="34" t="s">
        <v>28</v>
      </c>
      <c r="C10" s="34" t="s">
        <v>29</v>
      </c>
      <c r="D10" s="34" t="s">
        <v>24</v>
      </c>
      <c r="E10" s="34">
        <v>40</v>
      </c>
      <c r="F10" s="7"/>
      <c r="G10" s="8"/>
      <c r="H10" s="8">
        <f t="shared" si="0"/>
        <v>0</v>
      </c>
      <c r="I10" s="8">
        <f t="shared" si="1"/>
        <v>0</v>
      </c>
      <c r="J10" s="9"/>
      <c r="K10" s="8">
        <f t="shared" si="2"/>
        <v>0</v>
      </c>
    </row>
    <row r="11" spans="1:11" ht="113.25" thickBot="1" x14ac:dyDescent="0.3">
      <c r="A11" s="33">
        <v>4</v>
      </c>
      <c r="B11" s="34" t="s">
        <v>30</v>
      </c>
      <c r="C11" s="34" t="s">
        <v>31</v>
      </c>
      <c r="D11" s="34" t="s">
        <v>24</v>
      </c>
      <c r="E11" s="34">
        <v>20</v>
      </c>
      <c r="F11" s="7"/>
      <c r="G11" s="8"/>
      <c r="H11" s="8">
        <f t="shared" si="0"/>
        <v>0</v>
      </c>
      <c r="I11" s="8">
        <f t="shared" si="1"/>
        <v>0</v>
      </c>
      <c r="J11" s="9"/>
      <c r="K11" s="8">
        <f t="shared" si="2"/>
        <v>0</v>
      </c>
    </row>
    <row r="12" spans="1:11" ht="68.25" thickBot="1" x14ac:dyDescent="0.3">
      <c r="A12" s="33">
        <v>5</v>
      </c>
      <c r="B12" s="34" t="s">
        <v>32</v>
      </c>
      <c r="C12" s="34" t="s">
        <v>33</v>
      </c>
      <c r="D12" s="34" t="s">
        <v>24</v>
      </c>
      <c r="E12" s="34">
        <v>25</v>
      </c>
      <c r="F12" s="7"/>
      <c r="G12" s="8"/>
      <c r="H12" s="8">
        <f t="shared" si="0"/>
        <v>0</v>
      </c>
      <c r="I12" s="8">
        <f t="shared" si="1"/>
        <v>0</v>
      </c>
      <c r="J12" s="9"/>
      <c r="K12" s="8">
        <f t="shared" si="2"/>
        <v>0</v>
      </c>
    </row>
    <row r="13" spans="1:11" ht="113.25" thickBot="1" x14ac:dyDescent="0.3">
      <c r="A13" s="33">
        <v>6</v>
      </c>
      <c r="B13" s="34" t="s">
        <v>34</v>
      </c>
      <c r="C13" s="34" t="s">
        <v>35</v>
      </c>
      <c r="D13" s="34" t="s">
        <v>24</v>
      </c>
      <c r="E13" s="34">
        <v>15</v>
      </c>
      <c r="F13" s="7"/>
      <c r="G13" s="8"/>
      <c r="H13" s="8">
        <f t="shared" si="0"/>
        <v>0</v>
      </c>
      <c r="I13" s="8">
        <f t="shared" si="1"/>
        <v>0</v>
      </c>
      <c r="J13" s="9"/>
      <c r="K13" s="8">
        <f t="shared" si="2"/>
        <v>0</v>
      </c>
    </row>
    <row r="14" spans="1:11" ht="135.75" thickBot="1" x14ac:dyDescent="0.3">
      <c r="A14" s="33">
        <v>7</v>
      </c>
      <c r="B14" s="35" t="s">
        <v>36</v>
      </c>
      <c r="C14" s="35" t="s">
        <v>37</v>
      </c>
      <c r="D14" s="35" t="s">
        <v>24</v>
      </c>
      <c r="E14" s="35">
        <v>1</v>
      </c>
      <c r="F14" s="7"/>
      <c r="G14" s="8"/>
      <c r="H14" s="8">
        <f t="shared" si="0"/>
        <v>0</v>
      </c>
      <c r="I14" s="8">
        <f t="shared" si="1"/>
        <v>0</v>
      </c>
      <c r="J14" s="9"/>
      <c r="K14" s="8">
        <f t="shared" si="2"/>
        <v>0</v>
      </c>
    </row>
    <row r="15" spans="1:11" ht="135.75" thickBot="1" x14ac:dyDescent="0.3">
      <c r="A15" s="33">
        <v>8</v>
      </c>
      <c r="B15" s="34" t="s">
        <v>38</v>
      </c>
      <c r="C15" s="34" t="s">
        <v>39</v>
      </c>
      <c r="D15" s="34" t="s">
        <v>24</v>
      </c>
      <c r="E15" s="34">
        <v>1</v>
      </c>
      <c r="F15" s="7"/>
      <c r="G15" s="8"/>
      <c r="H15" s="8">
        <f t="shared" si="0"/>
        <v>0</v>
      </c>
      <c r="I15" s="8">
        <f>G15*E15</f>
        <v>0</v>
      </c>
      <c r="J15" s="9"/>
      <c r="K15" s="8">
        <f t="shared" si="2"/>
        <v>0</v>
      </c>
    </row>
    <row r="16" spans="1:11" ht="90.75" thickBot="1" x14ac:dyDescent="0.3">
      <c r="A16" s="33">
        <v>9</v>
      </c>
      <c r="B16" s="34" t="s">
        <v>40</v>
      </c>
      <c r="C16" s="34" t="s">
        <v>41</v>
      </c>
      <c r="D16" s="34" t="s">
        <v>24</v>
      </c>
      <c r="E16" s="34">
        <v>15</v>
      </c>
      <c r="F16" s="7"/>
      <c r="G16" s="8"/>
      <c r="H16" s="8">
        <f t="shared" si="0"/>
        <v>0</v>
      </c>
      <c r="I16" s="8">
        <f t="shared" ref="I16:I41" si="3">G16*E16</f>
        <v>0</v>
      </c>
      <c r="J16" s="9"/>
      <c r="K16" s="8">
        <f t="shared" si="2"/>
        <v>0</v>
      </c>
    </row>
    <row r="17" spans="1:11" ht="57" thickBot="1" x14ac:dyDescent="0.3">
      <c r="A17" s="33">
        <v>10</v>
      </c>
      <c r="B17" s="34" t="s">
        <v>42</v>
      </c>
      <c r="C17" s="34" t="s">
        <v>43</v>
      </c>
      <c r="D17" s="34" t="s">
        <v>44</v>
      </c>
      <c r="E17" s="34">
        <v>40</v>
      </c>
      <c r="F17" s="7"/>
      <c r="G17" s="8"/>
      <c r="H17" s="8">
        <f t="shared" si="0"/>
        <v>0</v>
      </c>
      <c r="I17" s="8">
        <f t="shared" si="3"/>
        <v>0</v>
      </c>
      <c r="J17" s="9"/>
      <c r="K17" s="8">
        <f t="shared" si="2"/>
        <v>0</v>
      </c>
    </row>
    <row r="18" spans="1:11" ht="124.5" thickBot="1" x14ac:dyDescent="0.3">
      <c r="A18" s="33">
        <v>11</v>
      </c>
      <c r="B18" s="34" t="s">
        <v>45</v>
      </c>
      <c r="C18" s="34" t="s">
        <v>46</v>
      </c>
      <c r="D18" s="34" t="s">
        <v>44</v>
      </c>
      <c r="E18" s="34">
        <v>80</v>
      </c>
      <c r="F18" s="7"/>
      <c r="G18" s="8"/>
      <c r="H18" s="8">
        <f t="shared" si="0"/>
        <v>0</v>
      </c>
      <c r="I18" s="8">
        <f t="shared" si="3"/>
        <v>0</v>
      </c>
      <c r="J18" s="9"/>
      <c r="K18" s="8">
        <f t="shared" si="2"/>
        <v>0</v>
      </c>
    </row>
    <row r="19" spans="1:11" ht="180.75" thickBot="1" x14ac:dyDescent="0.3">
      <c r="A19" s="33">
        <v>12</v>
      </c>
      <c r="B19" s="34" t="s">
        <v>47</v>
      </c>
      <c r="C19" s="34" t="s">
        <v>23</v>
      </c>
      <c r="D19" s="34" t="s">
        <v>48</v>
      </c>
      <c r="E19" s="34">
        <v>60</v>
      </c>
      <c r="F19" s="7"/>
      <c r="G19" s="8"/>
      <c r="H19" s="8">
        <f t="shared" si="0"/>
        <v>0</v>
      </c>
      <c r="I19" s="8">
        <f t="shared" si="3"/>
        <v>0</v>
      </c>
      <c r="J19" s="9"/>
      <c r="K19" s="8">
        <f t="shared" si="2"/>
        <v>0</v>
      </c>
    </row>
    <row r="20" spans="1:11" ht="23.25" thickBot="1" x14ac:dyDescent="0.3">
      <c r="A20" s="33">
        <v>13</v>
      </c>
      <c r="B20" s="34" t="s">
        <v>49</v>
      </c>
      <c r="C20" s="34" t="s">
        <v>50</v>
      </c>
      <c r="D20" s="34" t="s">
        <v>44</v>
      </c>
      <c r="E20" s="34">
        <v>30</v>
      </c>
      <c r="F20" s="7"/>
      <c r="G20" s="8"/>
      <c r="H20" s="8">
        <f t="shared" si="0"/>
        <v>0</v>
      </c>
      <c r="I20" s="8">
        <f t="shared" si="3"/>
        <v>0</v>
      </c>
      <c r="J20" s="9"/>
      <c r="K20" s="8">
        <f t="shared" si="2"/>
        <v>0</v>
      </c>
    </row>
    <row r="21" spans="1:11" ht="23.25" thickBot="1" x14ac:dyDescent="0.3">
      <c r="A21" s="33">
        <v>14</v>
      </c>
      <c r="B21" s="34" t="s">
        <v>51</v>
      </c>
      <c r="C21" s="34" t="s">
        <v>52</v>
      </c>
      <c r="D21" s="34" t="s">
        <v>22</v>
      </c>
      <c r="E21" s="34">
        <v>20</v>
      </c>
      <c r="F21" s="7"/>
      <c r="G21" s="8"/>
      <c r="H21" s="8">
        <f t="shared" si="0"/>
        <v>0</v>
      </c>
      <c r="I21" s="8">
        <f t="shared" si="3"/>
        <v>0</v>
      </c>
      <c r="J21" s="9"/>
      <c r="K21" s="8">
        <f t="shared" si="2"/>
        <v>0</v>
      </c>
    </row>
    <row r="22" spans="1:11" ht="34.5" thickBot="1" x14ac:dyDescent="0.3">
      <c r="A22" s="33">
        <v>15</v>
      </c>
      <c r="B22" s="34" t="s">
        <v>53</v>
      </c>
      <c r="C22" s="34" t="s">
        <v>54</v>
      </c>
      <c r="D22" s="34" t="s">
        <v>22</v>
      </c>
      <c r="E22" s="34">
        <v>3</v>
      </c>
      <c r="F22" s="7"/>
      <c r="G22" s="8"/>
      <c r="H22" s="8">
        <f t="shared" si="0"/>
        <v>0</v>
      </c>
      <c r="I22" s="8">
        <f t="shared" si="3"/>
        <v>0</v>
      </c>
      <c r="J22" s="9"/>
      <c r="K22" s="8">
        <f t="shared" si="2"/>
        <v>0</v>
      </c>
    </row>
    <row r="23" spans="1:11" ht="169.5" thickBot="1" x14ac:dyDescent="0.3">
      <c r="A23" s="33">
        <v>16</v>
      </c>
      <c r="B23" s="34" t="s">
        <v>20</v>
      </c>
      <c r="C23" s="34" t="s">
        <v>21</v>
      </c>
      <c r="D23" s="34" t="s">
        <v>24</v>
      </c>
      <c r="E23" s="34">
        <v>3</v>
      </c>
      <c r="F23" s="7"/>
      <c r="G23" s="8"/>
      <c r="H23" s="8">
        <f t="shared" si="0"/>
        <v>0</v>
      </c>
      <c r="I23" s="8">
        <f t="shared" si="3"/>
        <v>0</v>
      </c>
      <c r="J23" s="9"/>
      <c r="K23" s="8">
        <f t="shared" si="2"/>
        <v>0</v>
      </c>
    </row>
    <row r="24" spans="1:11" ht="158.25" thickBot="1" x14ac:dyDescent="0.3">
      <c r="A24" s="33">
        <v>17</v>
      </c>
      <c r="B24" s="34" t="s">
        <v>55</v>
      </c>
      <c r="C24" s="34" t="s">
        <v>56</v>
      </c>
      <c r="D24" s="34" t="s">
        <v>24</v>
      </c>
      <c r="E24" s="34">
        <v>25</v>
      </c>
      <c r="F24" s="7"/>
      <c r="G24" s="8"/>
      <c r="H24" s="8">
        <f t="shared" si="0"/>
        <v>0</v>
      </c>
      <c r="I24" s="8">
        <f t="shared" si="3"/>
        <v>0</v>
      </c>
      <c r="J24" s="9"/>
      <c r="K24" s="8">
        <f t="shared" si="2"/>
        <v>0</v>
      </c>
    </row>
    <row r="25" spans="1:11" ht="33" customHeight="1" thickBot="1" x14ac:dyDescent="0.3">
      <c r="A25" s="33">
        <v>18</v>
      </c>
      <c r="B25" s="34" t="s">
        <v>18</v>
      </c>
      <c r="C25" s="34" t="s">
        <v>57</v>
      </c>
      <c r="D25" s="34" t="s">
        <v>24</v>
      </c>
      <c r="E25" s="34">
        <v>500</v>
      </c>
      <c r="F25" s="7"/>
      <c r="G25" s="8"/>
      <c r="H25" s="8">
        <f t="shared" si="0"/>
        <v>0</v>
      </c>
      <c r="I25" s="8">
        <f t="shared" si="3"/>
        <v>0</v>
      </c>
      <c r="J25" s="9"/>
      <c r="K25" s="8">
        <f t="shared" si="2"/>
        <v>0</v>
      </c>
    </row>
    <row r="26" spans="1:11" ht="34.5" thickBot="1" x14ac:dyDescent="0.3">
      <c r="A26" s="33">
        <v>19</v>
      </c>
      <c r="B26" s="34" t="s">
        <v>18</v>
      </c>
      <c r="C26" s="34" t="s">
        <v>58</v>
      </c>
      <c r="D26" s="34" t="s">
        <v>24</v>
      </c>
      <c r="E26" s="34">
        <v>2700</v>
      </c>
      <c r="F26" s="7"/>
      <c r="G26" s="8"/>
      <c r="H26" s="8">
        <f t="shared" si="0"/>
        <v>0</v>
      </c>
      <c r="I26" s="8">
        <f t="shared" si="3"/>
        <v>0</v>
      </c>
      <c r="J26" s="9"/>
      <c r="K26" s="8">
        <f t="shared" si="2"/>
        <v>0</v>
      </c>
    </row>
    <row r="27" spans="1:11" ht="34.5" thickBot="1" x14ac:dyDescent="0.3">
      <c r="A27" s="33">
        <v>20</v>
      </c>
      <c r="B27" s="34" t="s">
        <v>18</v>
      </c>
      <c r="C27" s="34" t="s">
        <v>59</v>
      </c>
      <c r="D27" s="34" t="s">
        <v>24</v>
      </c>
      <c r="E27" s="34">
        <v>450</v>
      </c>
      <c r="F27" s="7"/>
      <c r="G27" s="8"/>
      <c r="H27" s="8">
        <f t="shared" si="0"/>
        <v>0</v>
      </c>
      <c r="I27" s="8">
        <f t="shared" si="3"/>
        <v>0</v>
      </c>
      <c r="J27" s="9"/>
      <c r="K27" s="8">
        <f t="shared" si="2"/>
        <v>0</v>
      </c>
    </row>
    <row r="28" spans="1:11" ht="90.75" thickBot="1" x14ac:dyDescent="0.3">
      <c r="A28" s="33">
        <v>21</v>
      </c>
      <c r="B28" s="34" t="s">
        <v>60</v>
      </c>
      <c r="C28" s="34" t="s">
        <v>61</v>
      </c>
      <c r="D28" s="34" t="s">
        <v>24</v>
      </c>
      <c r="E28" s="34">
        <v>90</v>
      </c>
      <c r="F28" s="7"/>
      <c r="G28" s="8"/>
      <c r="H28" s="8">
        <f t="shared" si="0"/>
        <v>0</v>
      </c>
      <c r="I28" s="8">
        <f t="shared" si="3"/>
        <v>0</v>
      </c>
      <c r="J28" s="9"/>
      <c r="K28" s="8">
        <f t="shared" si="2"/>
        <v>0</v>
      </c>
    </row>
    <row r="29" spans="1:11" ht="79.5" thickBot="1" x14ac:dyDescent="0.3">
      <c r="A29" s="33">
        <v>22</v>
      </c>
      <c r="B29" s="34" t="s">
        <v>62</v>
      </c>
      <c r="C29" s="34" t="s">
        <v>63</v>
      </c>
      <c r="D29" s="34" t="s">
        <v>24</v>
      </c>
      <c r="E29" s="34">
        <v>10</v>
      </c>
      <c r="F29" s="7"/>
      <c r="G29" s="8"/>
      <c r="H29" s="8">
        <f t="shared" si="0"/>
        <v>0</v>
      </c>
      <c r="I29" s="8">
        <f t="shared" si="3"/>
        <v>0</v>
      </c>
      <c r="J29" s="9"/>
      <c r="K29" s="8">
        <f t="shared" si="2"/>
        <v>0</v>
      </c>
    </row>
    <row r="30" spans="1:11" ht="79.5" thickBot="1" x14ac:dyDescent="0.3">
      <c r="A30" s="33">
        <v>23</v>
      </c>
      <c r="B30" s="34" t="s">
        <v>64</v>
      </c>
      <c r="C30" s="34" t="s">
        <v>65</v>
      </c>
      <c r="D30" s="34" t="s">
        <v>24</v>
      </c>
      <c r="E30" s="34">
        <v>10</v>
      </c>
      <c r="F30" s="7"/>
      <c r="G30" s="8"/>
      <c r="H30" s="8">
        <f t="shared" si="0"/>
        <v>0</v>
      </c>
      <c r="I30" s="8">
        <f t="shared" si="3"/>
        <v>0</v>
      </c>
      <c r="J30" s="9"/>
      <c r="K30" s="8">
        <f t="shared" si="2"/>
        <v>0</v>
      </c>
    </row>
    <row r="31" spans="1:11" ht="79.5" thickBot="1" x14ac:dyDescent="0.3">
      <c r="A31" s="33">
        <v>24</v>
      </c>
      <c r="B31" s="34" t="s">
        <v>66</v>
      </c>
      <c r="C31" s="34" t="s">
        <v>67</v>
      </c>
      <c r="D31" s="34" t="s">
        <v>24</v>
      </c>
      <c r="E31" s="34">
        <v>8</v>
      </c>
      <c r="F31" s="7"/>
      <c r="G31" s="8"/>
      <c r="H31" s="8">
        <f t="shared" si="0"/>
        <v>0</v>
      </c>
      <c r="I31" s="8">
        <f t="shared" si="3"/>
        <v>0</v>
      </c>
      <c r="J31" s="9"/>
      <c r="K31" s="8">
        <f t="shared" si="2"/>
        <v>0</v>
      </c>
    </row>
    <row r="32" spans="1:11" ht="34.5" thickBot="1" x14ac:dyDescent="0.3">
      <c r="A32" s="33">
        <v>25</v>
      </c>
      <c r="B32" s="34" t="s">
        <v>68</v>
      </c>
      <c r="C32" s="34" t="s">
        <v>69</v>
      </c>
      <c r="D32" s="34" t="s">
        <v>24</v>
      </c>
      <c r="E32" s="34">
        <v>10</v>
      </c>
      <c r="F32" s="7"/>
      <c r="G32" s="8"/>
      <c r="H32" s="8">
        <f t="shared" si="0"/>
        <v>0</v>
      </c>
      <c r="I32" s="8">
        <f t="shared" si="3"/>
        <v>0</v>
      </c>
      <c r="J32" s="9"/>
      <c r="K32" s="8">
        <f t="shared" si="2"/>
        <v>0</v>
      </c>
    </row>
    <row r="33" spans="1:11" ht="68.25" thickBot="1" x14ac:dyDescent="0.3">
      <c r="A33" s="33">
        <v>26</v>
      </c>
      <c r="B33" s="34" t="s">
        <v>70</v>
      </c>
      <c r="C33" s="34" t="s">
        <v>71</v>
      </c>
      <c r="D33" s="34" t="s">
        <v>24</v>
      </c>
      <c r="E33" s="34">
        <v>5</v>
      </c>
      <c r="F33" s="7"/>
      <c r="G33" s="8"/>
      <c r="H33" s="8">
        <f t="shared" si="0"/>
        <v>0</v>
      </c>
      <c r="I33" s="8">
        <f t="shared" si="3"/>
        <v>0</v>
      </c>
      <c r="J33" s="9"/>
      <c r="K33" s="8">
        <f t="shared" si="2"/>
        <v>0</v>
      </c>
    </row>
    <row r="34" spans="1:11" ht="158.25" thickBot="1" x14ac:dyDescent="0.3">
      <c r="A34" s="33">
        <v>27</v>
      </c>
      <c r="B34" s="34" t="s">
        <v>72</v>
      </c>
      <c r="C34" s="34" t="s">
        <v>73</v>
      </c>
      <c r="D34" s="34" t="s">
        <v>24</v>
      </c>
      <c r="E34" s="34">
        <v>2</v>
      </c>
      <c r="F34" s="7"/>
      <c r="G34" s="8"/>
      <c r="H34" s="8">
        <f t="shared" si="0"/>
        <v>0</v>
      </c>
      <c r="I34" s="8">
        <f t="shared" si="3"/>
        <v>0</v>
      </c>
      <c r="J34" s="9"/>
      <c r="K34" s="8">
        <f t="shared" si="2"/>
        <v>0</v>
      </c>
    </row>
    <row r="35" spans="1:11" ht="23.25" thickBot="1" x14ac:dyDescent="0.3">
      <c r="A35" s="33">
        <v>28</v>
      </c>
      <c r="B35" s="34" t="s">
        <v>74</v>
      </c>
      <c r="C35" s="34" t="s">
        <v>75</v>
      </c>
      <c r="D35" s="34" t="s">
        <v>44</v>
      </c>
      <c r="E35" s="34">
        <v>5</v>
      </c>
      <c r="F35" s="7"/>
      <c r="G35" s="8"/>
      <c r="H35" s="8">
        <f t="shared" si="0"/>
        <v>0</v>
      </c>
      <c r="I35" s="8">
        <f t="shared" si="3"/>
        <v>0</v>
      </c>
      <c r="J35" s="9"/>
      <c r="K35" s="8">
        <f t="shared" si="2"/>
        <v>0</v>
      </c>
    </row>
    <row r="36" spans="1:11" ht="124.5" thickBot="1" x14ac:dyDescent="0.3">
      <c r="A36" s="33">
        <v>29</v>
      </c>
      <c r="B36" s="34" t="s">
        <v>76</v>
      </c>
      <c r="C36" s="34" t="s">
        <v>77</v>
      </c>
      <c r="D36" s="34" t="s">
        <v>24</v>
      </c>
      <c r="E36" s="34">
        <v>4</v>
      </c>
      <c r="F36" s="7"/>
      <c r="G36" s="8"/>
      <c r="H36" s="8">
        <f t="shared" si="0"/>
        <v>0</v>
      </c>
      <c r="I36" s="8">
        <f t="shared" si="3"/>
        <v>0</v>
      </c>
      <c r="J36" s="9"/>
      <c r="K36" s="8">
        <f t="shared" si="2"/>
        <v>0</v>
      </c>
    </row>
    <row r="37" spans="1:11" ht="147.75" thickBot="1" x14ac:dyDescent="0.3">
      <c r="A37" s="33">
        <v>30</v>
      </c>
      <c r="B37" s="34" t="s">
        <v>78</v>
      </c>
      <c r="C37" s="36" t="s">
        <v>79</v>
      </c>
      <c r="D37" s="34" t="s">
        <v>24</v>
      </c>
      <c r="E37" s="34">
        <v>20</v>
      </c>
      <c r="F37" s="7"/>
      <c r="G37" s="8"/>
      <c r="H37" s="8">
        <f t="shared" si="0"/>
        <v>0</v>
      </c>
      <c r="I37" s="8">
        <f t="shared" si="3"/>
        <v>0</v>
      </c>
      <c r="J37" s="9"/>
      <c r="K37" s="8">
        <f t="shared" si="2"/>
        <v>0</v>
      </c>
    </row>
    <row r="38" spans="1:11" ht="15.75" thickBot="1" x14ac:dyDescent="0.3">
      <c r="A38" s="33">
        <v>31</v>
      </c>
      <c r="B38" s="34" t="s">
        <v>80</v>
      </c>
      <c r="C38" s="34" t="s">
        <v>81</v>
      </c>
      <c r="D38" s="34" t="s">
        <v>24</v>
      </c>
      <c r="E38" s="34">
        <v>5</v>
      </c>
      <c r="F38" s="7"/>
      <c r="G38" s="8"/>
      <c r="H38" s="8">
        <f t="shared" si="0"/>
        <v>0</v>
      </c>
      <c r="I38" s="8">
        <f t="shared" si="3"/>
        <v>0</v>
      </c>
      <c r="J38" s="9"/>
      <c r="K38" s="8">
        <f t="shared" si="2"/>
        <v>0</v>
      </c>
    </row>
    <row r="39" spans="1:11" ht="34.5" thickBot="1" x14ac:dyDescent="0.3">
      <c r="A39" s="33">
        <v>32</v>
      </c>
      <c r="B39" s="34" t="s">
        <v>82</v>
      </c>
      <c r="C39" s="34" t="s">
        <v>83</v>
      </c>
      <c r="D39" s="34" t="s">
        <v>24</v>
      </c>
      <c r="E39" s="34">
        <v>2</v>
      </c>
      <c r="F39" s="7"/>
      <c r="G39" s="8"/>
      <c r="H39" s="8">
        <f t="shared" si="0"/>
        <v>0</v>
      </c>
      <c r="I39" s="8">
        <f t="shared" si="3"/>
        <v>0</v>
      </c>
      <c r="J39" s="9"/>
      <c r="K39" s="8">
        <f t="shared" si="2"/>
        <v>0</v>
      </c>
    </row>
    <row r="40" spans="1:11" ht="34.5" thickBot="1" x14ac:dyDescent="0.3">
      <c r="A40" s="33">
        <v>33</v>
      </c>
      <c r="B40" s="34" t="s">
        <v>84</v>
      </c>
      <c r="C40" s="34" t="s">
        <v>85</v>
      </c>
      <c r="D40" s="34" t="s">
        <v>24</v>
      </c>
      <c r="E40" s="34">
        <v>1</v>
      </c>
      <c r="F40" s="7"/>
      <c r="G40" s="8"/>
      <c r="H40" s="8">
        <f t="shared" si="0"/>
        <v>0</v>
      </c>
      <c r="I40" s="8">
        <f t="shared" si="3"/>
        <v>0</v>
      </c>
      <c r="J40" s="9"/>
      <c r="K40" s="8">
        <f t="shared" si="2"/>
        <v>0</v>
      </c>
    </row>
    <row r="41" spans="1:11" ht="23.25" thickBot="1" x14ac:dyDescent="0.3">
      <c r="A41" s="33">
        <v>34</v>
      </c>
      <c r="B41" s="34" t="s">
        <v>86</v>
      </c>
      <c r="C41" s="34" t="s">
        <v>87</v>
      </c>
      <c r="D41" s="34" t="s">
        <v>24</v>
      </c>
      <c r="E41" s="34">
        <v>6</v>
      </c>
      <c r="F41" s="7"/>
      <c r="G41" s="8"/>
      <c r="H41" s="8">
        <f t="shared" si="0"/>
        <v>0</v>
      </c>
      <c r="I41" s="8">
        <f t="shared" si="3"/>
        <v>0</v>
      </c>
      <c r="J41" s="9"/>
      <c r="K41" s="8">
        <f t="shared" si="2"/>
        <v>0</v>
      </c>
    </row>
    <row r="42" spans="1:11" ht="79.5" thickBot="1" x14ac:dyDescent="0.3">
      <c r="A42" s="33">
        <v>35</v>
      </c>
      <c r="B42" s="34" t="s">
        <v>88</v>
      </c>
      <c r="C42" s="34" t="s">
        <v>89</v>
      </c>
      <c r="D42" s="34" t="s">
        <v>24</v>
      </c>
      <c r="E42" s="34">
        <v>50</v>
      </c>
      <c r="F42" s="7"/>
      <c r="G42" s="8"/>
      <c r="H42" s="8">
        <f>G42+(G42*J42)</f>
        <v>0</v>
      </c>
      <c r="I42" s="8">
        <f>G42*E42</f>
        <v>0</v>
      </c>
      <c r="J42" s="9"/>
      <c r="K42" s="8">
        <f>I42+(I42*J42)</f>
        <v>0</v>
      </c>
    </row>
    <row r="43" spans="1:11" ht="79.5" thickBot="1" x14ac:dyDescent="0.3">
      <c r="A43" s="33">
        <v>36</v>
      </c>
      <c r="B43" s="34" t="s">
        <v>90</v>
      </c>
      <c r="C43" s="34" t="s">
        <v>91</v>
      </c>
      <c r="D43" s="34" t="s">
        <v>24</v>
      </c>
      <c r="E43" s="34">
        <v>1</v>
      </c>
      <c r="F43" s="7"/>
      <c r="G43" s="8"/>
      <c r="H43" s="8">
        <f t="shared" ref="H43:H46" si="4">G43+(G43*J43)</f>
        <v>0</v>
      </c>
      <c r="I43" s="8">
        <f t="shared" ref="I43:I46" si="5">G43*E43</f>
        <v>0</v>
      </c>
      <c r="J43" s="9"/>
      <c r="K43" s="8">
        <f t="shared" ref="K43:K46" si="6">I43+(I43*J43)</f>
        <v>0</v>
      </c>
    </row>
    <row r="44" spans="1:11" ht="34.5" thickBot="1" x14ac:dyDescent="0.3">
      <c r="A44" s="33">
        <v>37</v>
      </c>
      <c r="B44" s="34" t="s">
        <v>92</v>
      </c>
      <c r="C44" s="34" t="s">
        <v>93</v>
      </c>
      <c r="D44" s="34" t="s">
        <v>24</v>
      </c>
      <c r="E44" s="34">
        <v>3</v>
      </c>
      <c r="F44" s="7"/>
      <c r="G44" s="8"/>
      <c r="H44" s="8">
        <f t="shared" si="4"/>
        <v>0</v>
      </c>
      <c r="I44" s="8">
        <f t="shared" si="5"/>
        <v>0</v>
      </c>
      <c r="J44" s="9"/>
      <c r="K44" s="8">
        <f t="shared" si="6"/>
        <v>0</v>
      </c>
    </row>
    <row r="45" spans="1:11" ht="45.75" thickBot="1" x14ac:dyDescent="0.3">
      <c r="A45" s="33">
        <v>38</v>
      </c>
      <c r="B45" s="34" t="s">
        <v>94</v>
      </c>
      <c r="C45" s="34" t="s">
        <v>95</v>
      </c>
      <c r="D45" s="34" t="s">
        <v>24</v>
      </c>
      <c r="E45" s="34">
        <v>4</v>
      </c>
      <c r="F45" s="7"/>
      <c r="G45" s="8"/>
      <c r="H45" s="8">
        <f t="shared" si="4"/>
        <v>0</v>
      </c>
      <c r="I45" s="8">
        <f t="shared" si="5"/>
        <v>0</v>
      </c>
      <c r="J45" s="9"/>
      <c r="K45" s="8">
        <f t="shared" si="6"/>
        <v>0</v>
      </c>
    </row>
    <row r="46" spans="1:11" ht="135.75" thickBot="1" x14ac:dyDescent="0.3">
      <c r="A46" s="33">
        <v>39</v>
      </c>
      <c r="B46" s="34" t="s">
        <v>96</v>
      </c>
      <c r="C46" s="34" t="s">
        <v>97</v>
      </c>
      <c r="D46" s="34" t="s">
        <v>24</v>
      </c>
      <c r="E46" s="34">
        <v>1</v>
      </c>
      <c r="F46" s="7"/>
      <c r="G46" s="8"/>
      <c r="H46" s="8">
        <f t="shared" si="4"/>
        <v>0</v>
      </c>
      <c r="I46" s="8">
        <f t="shared" si="5"/>
        <v>0</v>
      </c>
      <c r="J46" s="9"/>
      <c r="K46" s="8">
        <f t="shared" si="6"/>
        <v>0</v>
      </c>
    </row>
    <row r="47" spans="1:11" ht="22.5" customHeight="1" thickBot="1" x14ac:dyDescent="0.3">
      <c r="A47" s="12" t="s">
        <v>14</v>
      </c>
      <c r="B47" s="13"/>
      <c r="C47" s="13"/>
      <c r="D47" s="13"/>
      <c r="E47" s="13"/>
      <c r="F47" s="13"/>
      <c r="G47" s="13"/>
      <c r="H47" s="13"/>
      <c r="I47" s="13"/>
      <c r="J47" s="14"/>
      <c r="K47" s="4">
        <f>SUM(K8:K46)</f>
        <v>0</v>
      </c>
    </row>
    <row r="49" spans="4:11" x14ac:dyDescent="0.25">
      <c r="D49"/>
      <c r="E49"/>
    </row>
    <row r="50" spans="4:11" ht="25.5" customHeight="1" x14ac:dyDescent="0.25">
      <c r="D50"/>
      <c r="E50"/>
    </row>
    <row r="51" spans="4:11" ht="42.75" customHeight="1" x14ac:dyDescent="0.25">
      <c r="D51"/>
      <c r="E51"/>
      <c r="G51" s="10" t="s">
        <v>17</v>
      </c>
      <c r="H51" s="11"/>
      <c r="I51" s="11"/>
      <c r="J51" s="11"/>
      <c r="K51" s="11"/>
    </row>
  </sheetData>
  <mergeCells count="14">
    <mergeCell ref="G51:K51"/>
    <mergeCell ref="A47:J47"/>
    <mergeCell ref="A4:K4"/>
    <mergeCell ref="A1:K1"/>
    <mergeCell ref="A2:K2"/>
    <mergeCell ref="A3:K3"/>
    <mergeCell ref="A5:A6"/>
    <mergeCell ref="B5:B6"/>
    <mergeCell ref="D5:E5"/>
    <mergeCell ref="G5:G6"/>
    <mergeCell ref="H5:H6"/>
    <mergeCell ref="I5:I6"/>
    <mergeCell ref="J5:J6"/>
    <mergeCell ref="K5:K6"/>
  </mergeCells>
  <pageMargins left="0.17" right="0.17" top="0.17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Wróblewski</dc:creator>
  <cp:lastModifiedBy>Tomasz Wróblewski</cp:lastModifiedBy>
  <cp:lastPrinted>2021-12-07T12:00:59Z</cp:lastPrinted>
  <dcterms:created xsi:type="dcterms:W3CDTF">2021-12-07T07:32:52Z</dcterms:created>
  <dcterms:modified xsi:type="dcterms:W3CDTF">2021-12-13T10:10:05Z</dcterms:modified>
</cp:coreProperties>
</file>