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gdan\Desktop\BIP\materiały biurowe\"/>
    </mc:Choice>
  </mc:AlternateContent>
  <xr:revisionPtr revIDLastSave="0" documentId="13_ncr:1_{9318A52E-B6CE-48C7-9CBC-3D9EDF040DE9}" xr6:coauthVersionLast="47" xr6:coauthVersionMax="47" xr10:uidLastSave="{00000000-0000-0000-0000-000000000000}"/>
  <bookViews>
    <workbookView xWindow="-120" yWindow="480" windowWidth="25275" windowHeight="15240" xr2:uid="{B6296BF1-4CD1-4A31-86F3-D1C8CDF101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K79" i="1" s="1"/>
  <c r="H79" i="1"/>
  <c r="I82" i="1"/>
  <c r="K82" i="1" s="1"/>
  <c r="H82" i="1"/>
  <c r="I81" i="1"/>
  <c r="K81" i="1" s="1"/>
  <c r="H81" i="1"/>
  <c r="I80" i="1"/>
  <c r="K80" i="1" s="1"/>
  <c r="H80" i="1"/>
  <c r="I78" i="1"/>
  <c r="K78" i="1" s="1"/>
  <c r="H78" i="1"/>
  <c r="I77" i="1"/>
  <c r="K77" i="1" s="1"/>
  <c r="H77" i="1"/>
  <c r="I76" i="1"/>
  <c r="K76" i="1" s="1"/>
  <c r="H76" i="1"/>
  <c r="I75" i="1"/>
  <c r="K75" i="1" s="1"/>
  <c r="H75" i="1"/>
  <c r="I74" i="1"/>
  <c r="K74" i="1" s="1"/>
  <c r="H74" i="1"/>
  <c r="I73" i="1"/>
  <c r="K73" i="1" s="1"/>
  <c r="H73" i="1"/>
  <c r="I72" i="1"/>
  <c r="K72" i="1" s="1"/>
  <c r="H72" i="1"/>
  <c r="I71" i="1"/>
  <c r="K71" i="1" s="1"/>
  <c r="H71" i="1"/>
  <c r="I70" i="1"/>
  <c r="K70" i="1" s="1"/>
  <c r="H70" i="1"/>
  <c r="I69" i="1"/>
  <c r="K69" i="1" s="1"/>
  <c r="H69" i="1"/>
  <c r="I68" i="1"/>
  <c r="K68" i="1" s="1"/>
  <c r="H68" i="1"/>
  <c r="I67" i="1"/>
  <c r="K67" i="1" s="1"/>
  <c r="H67" i="1"/>
  <c r="I66" i="1"/>
  <c r="K66" i="1" s="1"/>
  <c r="H66" i="1"/>
  <c r="I65" i="1"/>
  <c r="K65" i="1" s="1"/>
  <c r="H65" i="1"/>
  <c r="I64" i="1"/>
  <c r="K64" i="1" s="1"/>
  <c r="H64" i="1"/>
  <c r="I63" i="1"/>
  <c r="K63" i="1" s="1"/>
  <c r="H63" i="1"/>
  <c r="I62" i="1"/>
  <c r="K62" i="1" s="1"/>
  <c r="H62" i="1"/>
  <c r="I61" i="1"/>
  <c r="K61" i="1" s="1"/>
  <c r="H61" i="1"/>
  <c r="I60" i="1"/>
  <c r="K60" i="1" s="1"/>
  <c r="H60" i="1"/>
  <c r="I59" i="1"/>
  <c r="K59" i="1" s="1"/>
  <c r="H59" i="1"/>
  <c r="I58" i="1"/>
  <c r="K58" i="1" s="1"/>
  <c r="H58" i="1"/>
  <c r="I57" i="1"/>
  <c r="K57" i="1" s="1"/>
  <c r="H57" i="1"/>
  <c r="I56" i="1"/>
  <c r="K56" i="1" s="1"/>
  <c r="H56" i="1"/>
  <c r="I55" i="1"/>
  <c r="K55" i="1" s="1"/>
  <c r="H55" i="1"/>
  <c r="I54" i="1"/>
  <c r="K54" i="1" s="1"/>
  <c r="H54" i="1"/>
  <c r="I53" i="1"/>
  <c r="K53" i="1" s="1"/>
  <c r="H53" i="1"/>
  <c r="I52" i="1"/>
  <c r="K52" i="1" s="1"/>
  <c r="H52" i="1"/>
  <c r="I51" i="1"/>
  <c r="K51" i="1" s="1"/>
  <c r="H51" i="1"/>
  <c r="I50" i="1"/>
  <c r="K50" i="1" s="1"/>
  <c r="H50" i="1"/>
  <c r="I49" i="1"/>
  <c r="K49" i="1" s="1"/>
  <c r="H49" i="1"/>
  <c r="I48" i="1"/>
  <c r="K48" i="1" s="1"/>
  <c r="H48" i="1"/>
  <c r="I47" i="1"/>
  <c r="K47" i="1" s="1"/>
  <c r="H47" i="1"/>
  <c r="I46" i="1"/>
  <c r="K46" i="1" s="1"/>
  <c r="H46" i="1"/>
  <c r="I45" i="1"/>
  <c r="K45" i="1" s="1"/>
  <c r="H45" i="1"/>
  <c r="I44" i="1"/>
  <c r="K44" i="1" s="1"/>
  <c r="H44" i="1"/>
  <c r="I43" i="1"/>
  <c r="K43" i="1" s="1"/>
  <c r="H43" i="1"/>
  <c r="I42" i="1"/>
  <c r="K42" i="1" s="1"/>
  <c r="H42" i="1"/>
  <c r="H40" i="1"/>
  <c r="I40" i="1"/>
  <c r="K40" i="1" s="1"/>
  <c r="H41" i="1"/>
  <c r="I41" i="1"/>
  <c r="K41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8" i="1"/>
  <c r="K8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15" i="1"/>
  <c r="K15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K83" i="1" l="1"/>
</calcChain>
</file>

<file path=xl/sharedStrings.xml><?xml version="1.0" encoding="utf-8"?>
<sst xmlns="http://schemas.openxmlformats.org/spreadsheetml/2006/main" count="243" uniqueCount="163">
  <si>
    <t>LP.</t>
  </si>
  <si>
    <t>produkt</t>
  </si>
  <si>
    <t>właściwości produktu</t>
  </si>
  <si>
    <t>(cechy)</t>
  </si>
  <si>
    <t>Zapotrzebowanie</t>
  </si>
  <si>
    <t>Nazwa handlowa oferowanego produktu</t>
  </si>
  <si>
    <t>(producent, model)</t>
  </si>
  <si>
    <t>Cena jednostkowa netto</t>
  </si>
  <si>
    <t>Cena jednostkowa brutto</t>
  </si>
  <si>
    <t>WARTOŚĆ NETTO</t>
  </si>
  <si>
    <t>Stawka VAT</t>
  </si>
  <si>
    <t>WARTOŚĆ BRUTTO</t>
  </si>
  <si>
    <t>miara</t>
  </si>
  <si>
    <t>zam. ilość</t>
  </si>
  <si>
    <t>Wartość brutto za realizację dostawy stanowiącej cześć nr 1 zamówienia (suma wierszy w kolumnie 11)</t>
  </si>
  <si>
    <t>Pieczęć Wykonawcy</t>
  </si>
  <si>
    <t xml:space="preserve"> Formularz asortymentowo – cenowy</t>
  </si>
  <si>
    <r>
      <t xml:space="preserve">................................................................................
</t>
    </r>
    <r>
      <rPr>
        <sz val="9"/>
        <color theme="1"/>
        <rFont val="Calibri"/>
        <family val="2"/>
        <charset val="238"/>
        <scheme val="minor"/>
      </rPr>
      <t>Podpis Wykonawcy lub osoby uprawnionej do reprezentacji Wykonawcy</t>
    </r>
  </si>
  <si>
    <t>Karton ozdobny</t>
  </si>
  <si>
    <t>Segregator</t>
  </si>
  <si>
    <t>Koperta C4</t>
  </si>
  <si>
    <t>Koperta C5</t>
  </si>
  <si>
    <t>Koperta C6</t>
  </si>
  <si>
    <t>Dziurkacz biurowy</t>
  </si>
  <si>
    <t>Zszywki 24/6</t>
  </si>
  <si>
    <t>Bateria</t>
  </si>
  <si>
    <t>AA/LR6, alkaliczna, o przedłużonej trwałości, pakowana w blistrach lub innych opak. zbiorczych po 2, 4 lub 10 sztuk</t>
  </si>
  <si>
    <t>szt.</t>
  </si>
  <si>
    <t>Blok biurowy</t>
  </si>
  <si>
    <t>format A5, w kratkę, 100 kartek</t>
  </si>
  <si>
    <t>Brulion na spirali</t>
  </si>
  <si>
    <t>format A4, w kratkę, spirala metalowa, twarda okładka z gumką</t>
  </si>
  <si>
    <t>Cienkopis</t>
  </si>
  <si>
    <t>szerokość linii 0,4mm, gumowana obudowa, odporny na wysychanie przy zdjętej skuwce, do długotrwałej pracy, tusz zielony</t>
  </si>
  <si>
    <t>Długopis</t>
  </si>
  <si>
    <t>automatyczny, nierdzewna końcówka, szerokość kulki XB, miękko piszący, wkład niebieski</t>
  </si>
  <si>
    <t>automatyczny z wymiennym wkładem, gumowana obudowa, nierdzewna końcówka 1mm, szer. linii 0.4 mm, tusz tradycyjny, wkład niebieski</t>
  </si>
  <si>
    <t>automatyczny z wymiennym wkładem, gumowy uchwyt, niklowana końcówka 1.2mm, szer. linii 0.4mm, tusz tradycyjny, wkład niebieski</t>
  </si>
  <si>
    <t>automatyczny, gumowana obudowa, igłowa końcówka 0.5mm, szer. linii 0.3mm, wkład niebieski</t>
  </si>
  <si>
    <t>Długopis żelowy</t>
  </si>
  <si>
    <t>automatyczny, z końcówką 0,7 mm, klips, silikonowe zabezpieczenie końcówki wkładu, długość linii pisania min. 1000 m, wkład niebieski</t>
  </si>
  <si>
    <t>Dziennik korespondencyjny</t>
  </si>
  <si>
    <t>Format A4, sztywna okładka</t>
  </si>
  <si>
    <t>metalowy, z pojemnikiem na ścinki i ogranicznikiem formatu, do 25 kartek</t>
  </si>
  <si>
    <t>Etykieta do segregatora 45-50mm</t>
  </si>
  <si>
    <r>
      <t xml:space="preserve">biała, wsuwana, dwustronna, </t>
    </r>
    <r>
      <rPr>
        <sz val="8"/>
        <color theme="1"/>
        <rFont val="Times New Roman"/>
        <family val="1"/>
        <charset val="238"/>
      </rPr>
      <t>do segregatora 45-50mm</t>
    </r>
  </si>
  <si>
    <t>Etykieta do segregatora 75-80mm</t>
  </si>
  <si>
    <r>
      <t xml:space="preserve">biała, wsuwana, dwustronna, </t>
    </r>
    <r>
      <rPr>
        <sz val="8"/>
        <color theme="1"/>
        <rFont val="Times New Roman"/>
        <family val="1"/>
        <charset val="238"/>
      </rPr>
      <t>do segregatora 75-80mm</t>
    </r>
  </si>
  <si>
    <t>Etykieta samoprzylepna</t>
  </si>
  <si>
    <t>format A4, 1 naklejka/arkusz, wykonana z wysokogatunkowego papieru, powlekana mocnym klejem, nadająca się do zadrukowania</t>
  </si>
  <si>
    <t>Grafit do ołówka automatycznego</t>
  </si>
  <si>
    <t>gr. 0,7 mm, B lub 2B, 12 szt. w opakowaniu</t>
  </si>
  <si>
    <t>op.</t>
  </si>
  <si>
    <t>Gumka do ścierania</t>
  </si>
  <si>
    <t>ołówkowa, z miękkiego tworzywa, do stosowania na papierze, nie niszczy ścieranej powierzchni</t>
  </si>
  <si>
    <t>Gumka recepturka</t>
  </si>
  <si>
    <t>średnica ok. 60 mm, opakowanie zbiorcze 200gr</t>
  </si>
  <si>
    <t>Karteczka samoprzylepna</t>
  </si>
  <si>
    <t>rozmiar ok. 38x51mm, kolor żółty, bloczek/kostka, 100 karteczek w opakowaniu</t>
  </si>
  <si>
    <t>notes samoprzylepny, rozmiar ok. 75x75mm, kolor żółty, bloczek/kostka, ok. 400 karteczek w opakowaniu</t>
  </si>
  <si>
    <r>
      <t>format A4, ok. 220 g/m</t>
    </r>
    <r>
      <rPr>
        <vertAlign val="superscript"/>
        <sz val="8"/>
        <color theme="1"/>
        <rFont val="Times New Roman"/>
        <family val="1"/>
        <charset val="238"/>
      </rPr>
      <t>2</t>
    </r>
    <r>
      <rPr>
        <sz val="8"/>
        <color theme="1"/>
        <rFont val="Times New Roman"/>
        <family val="1"/>
        <charset val="238"/>
      </rPr>
      <t>, biały, faktura tkanego płótna</t>
    </r>
  </si>
  <si>
    <t>Klej</t>
  </si>
  <si>
    <t>do papieru i kartonu, w sztyfcie, niebrudzący, ok. 30 ml</t>
  </si>
  <si>
    <t>Klip biurowy</t>
  </si>
  <si>
    <t>metalowy do papieru rozmiar 19 mm, 12 szt. w opakowaniu</t>
  </si>
  <si>
    <t>koperta biała, samoklejąca, format C4, bez okienka</t>
  </si>
  <si>
    <t>koperta biała, samoklejąca, format C5, bez okienka</t>
  </si>
  <si>
    <t>koperta biała samoklejąca, format C6, bez okienka</t>
  </si>
  <si>
    <t>Linijka</t>
  </si>
  <si>
    <t>plastikowa, sztywna, podziałka 30 cm</t>
  </si>
  <si>
    <t>Marker</t>
  </si>
  <si>
    <t>permanentny; do pisania na CD, folii, szkle, kartonie; końcówka 2-5mm; kolory: czarny, czerwony, niebieski, zielony - pakowane razem w komplet lub osobno</t>
  </si>
  <si>
    <t>Nośnik pamięci USB</t>
  </si>
  <si>
    <t>standard USB 3.0 lub wyższy, typ złącza A lub podwójne A/C, pojemność 64 GB lub wyższa</t>
  </si>
  <si>
    <t>Nożyczki</t>
  </si>
  <si>
    <t>biurowe do papieru i kartonu, ostrza wykonane z nierdzewnej stali, ergonomiczne uchwyty, długość całkowita ok. 21,5 cm</t>
  </si>
  <si>
    <t>Ołówek automatyczny</t>
  </si>
  <si>
    <t>grubość wkładu 0,7 mm, obudowa z tworzywa sztucznego, ergonomiczna strefa uchwytu, karbowana i podgumowana zapewnia wygodne trzymanie ołówka, pod przyciskiem gumka oraz zapasowe grafity, grafit B lub 2B</t>
  </si>
  <si>
    <t>Ołówek klasyczny</t>
  </si>
  <si>
    <t>sześciokątny, do temperowania,</t>
  </si>
  <si>
    <t>odporny na złamania, zakończony gumką, grafit B lub 2B</t>
  </si>
  <si>
    <t xml:space="preserve">szt. </t>
  </si>
  <si>
    <t>Papier xero A4</t>
  </si>
  <si>
    <t>średniej jakości (klasa B, białość CIE 150+, gramatura 80+g/m2), format A4</t>
  </si>
  <si>
    <t>ryza</t>
  </si>
  <si>
    <t>Papier xero A3</t>
  </si>
  <si>
    <t>średniej jakości (klasa B, białość CIE 150+, gramatura 80+g/m2), format A3</t>
  </si>
  <si>
    <t>Pióro kulkowe</t>
  </si>
  <si>
    <t xml:space="preserve">wymazywalne, 0.35mm, niebieskie </t>
  </si>
  <si>
    <t>Pióro żelowe</t>
  </si>
  <si>
    <t>pióro z atramentem żelowym, końcówka 5mm, szerokość linii 0,4mm</t>
  </si>
  <si>
    <t>Pocztowa książka nadawcza</t>
  </si>
  <si>
    <t>format A5, z szerokim polem „adresat”, samokopiująca, ok. 8-10 pozycji na stronie</t>
  </si>
  <si>
    <t>Podkładka na biurko</t>
  </si>
  <si>
    <t>wym. ok. 500 x 650 mm, kolor krystaliczny – transparentny, posiada zaokrąglone krawędzie, z odpornej na uszkodzenia i odkształcenia folii PVC</t>
  </si>
  <si>
    <t>Przekładka do segregatora</t>
  </si>
  <si>
    <t>format 1/3 A4, wytrzymały kolorowy karton o grubości ok. 180g/m2, długość uwzględnia miejsce na opisy, rozmiar: ok. 240x105mm., w opakowaniu zbiorczym 100 szt.</t>
  </si>
  <si>
    <t>Pudło archiwizacyjne</t>
  </si>
  <si>
    <t>wykonane z tektury falistej o grubości min. 1,1 mm, wymiary: szerokość grzbietu x 32 – 33cm, wysokość x 24 - 26 cm, głębokość – 7-8 cm</t>
  </si>
  <si>
    <t>wykonane z tektury falistej o grubości min. 1,1 mm, wymiary: szerokość grzbietu x 32 – 33cm, wysokość x 24 - 26cm, głębokość – 9-10 cm</t>
  </si>
  <si>
    <t>Rozszywacz</t>
  </si>
  <si>
    <t>uniwersalny, do różnego rodzaju zszywek, trwała konstrukcja</t>
  </si>
  <si>
    <t>format A4, grzbiet szer. 75-80 mm, z okienkiem na etykietę wsuwaną, mechanizm otwierany dźwignią</t>
  </si>
  <si>
    <t>format A4, grzbiet szer. 45-50 mm, z okienkiem na etykietę wsuwaną, mechanizm otwierany dźwignią</t>
  </si>
  <si>
    <t>Skoroszyt</t>
  </si>
  <si>
    <t>skoroszyt oczkowy pełny, kartonowy, format A4, biały</t>
  </si>
  <si>
    <t>skoroszyt oczkowy połówka, kartonowy, format A4, biały</t>
  </si>
  <si>
    <t>wykonany z polipropylenu, format A4, przednia okładka transparentna</t>
  </si>
  <si>
    <t>Spinacz biurowy</t>
  </si>
  <si>
    <t>trójkątny, galwanizowany, z wygiętym noskiem ułatwiającym spinanie dokumentów, pakowany po 100 szt. w pudełku, rozmiar ok. 25mm</t>
  </si>
  <si>
    <t>okrągły, galwanizowany, z wygiętym noskiem ułatwiającym spinanie dokumentów, pakowany po 100 szt. w pudełku, rozmiar ok. 28mm</t>
  </si>
  <si>
    <t>Sprężone powietrze w sprayu</t>
  </si>
  <si>
    <t>Sprężone powietrze do usuwania zanieczyszczeń z trudno dostępnych miejsc w urządzeniach elektronicznych. pojemność 400 ml</t>
  </si>
  <si>
    <t>Taśma pakowa</t>
  </si>
  <si>
    <t xml:space="preserve">Szara taśma pakowa </t>
  </si>
  <si>
    <t>Taśma dwustronna</t>
  </si>
  <si>
    <t>przezroczysta taśma obustronnie pokryta klejem, odrywana bez konieczności używania nożyczek, odporna na kurczenie, szer. 40-50mm</t>
  </si>
  <si>
    <t>Taśma klejąca</t>
  </si>
  <si>
    <t>samoprzylepna taśma przezroczysta, szer. 15-20 mm (bez podajnika)</t>
  </si>
  <si>
    <t>Taśma klejąca na podajniku</t>
  </si>
  <si>
    <t>samoprzylepna matowa</t>
  </si>
  <si>
    <t>Teczka akt osobowych</t>
  </si>
  <si>
    <t>format A4, trwała, podział na 4 części, okładki sztywne, wysoka jakość</t>
  </si>
  <si>
    <t>Teczka kopertowa</t>
  </si>
  <si>
    <t>wykonana z folii PVC, na zatrzask, format A4, grzbiet płaski, wpinana w segregator,</t>
  </si>
  <si>
    <t>Teczka kopertowa A4 z perforacją, na rzep</t>
  </si>
  <si>
    <t>Zamykana na rzep, z perforacją do segregatora, przezroczysta teczka kopertowa A4 z polipropylenu</t>
  </si>
  <si>
    <t>Teczka polipropylenowa A4 na gumkę</t>
  </si>
  <si>
    <t>Teczka polipropylenowa zamykana na gumkę, 3 regulowane wewnętrzne skrzydła z możliwością regulacji zależnie od grubości wypełnienia do 300 kartek A4.</t>
  </si>
  <si>
    <t xml:space="preserve">Teczka preszpanowa </t>
  </si>
  <si>
    <t>format A4, teczka preszpanowa z lakierowanego kartonu, trzy wewnętrzne skrzydła, dwie narożne gumki</t>
  </si>
  <si>
    <t>Teczka segregująca</t>
  </si>
  <si>
    <t>format A4, wykonana z polipropylenu, 6 przekładek</t>
  </si>
  <si>
    <t>Teczka z gumką A4 lakierowana</t>
  </si>
  <si>
    <t>format A4, z grubego, barwionego i lakierowanego z jednej strony kartonu, zamykana na gumkę, trzy zakładki chroniące dokumenty przed wypadnięciem</t>
  </si>
  <si>
    <t>Temperówka</t>
  </si>
  <si>
    <t>do ołówków klasycznych, mała, ręczna, z łatwym do opróżnienia pojemnikiem na wiórki</t>
  </si>
  <si>
    <t>Tusz czerwony do pieczątek</t>
  </si>
  <si>
    <t>czerwony bezolejowy tusz do pieczątek automatycznych i stempli gumowych</t>
  </si>
  <si>
    <t>Wkład do długopisu automatycznego</t>
  </si>
  <si>
    <t>uniwersalny do długopisu automatycznego, ok. 1.0-1.2mm, szerokość linii ok. 0.4mm, kolor tuszu: niebieski, czarny, czerwony</t>
  </si>
  <si>
    <t>Wkład do długopisu żelowego</t>
  </si>
  <si>
    <t>żelowy, niebieski, szer. linii 0,7mm</t>
  </si>
  <si>
    <t>Wkład do pióra kulkowego</t>
  </si>
  <si>
    <t xml:space="preserve">niebieski, do wymazywalnego pióra kulkowego, 0.35mm, opakowanie 3 szt. </t>
  </si>
  <si>
    <t>Zakładka indeksująca</t>
  </si>
  <si>
    <t>z folii PET, samoprzylepna, wielorazowa (na papierze nie zostawia śladu po odklejeniu), z możliwością zapisu, rozmiar ok. 45x12mm, 5x25szt. w opakowaniu</t>
  </si>
  <si>
    <t>papierowa, samoprzylepna, rozmiar ok. 19x75mm, różne kolory</t>
  </si>
  <si>
    <t>Zakreślacz biurowy</t>
  </si>
  <si>
    <t>gr. linii w zakresie 4-6 mm, kolor żółty</t>
  </si>
  <si>
    <t>Zszywacz biurowy 24/6</t>
  </si>
  <si>
    <t>ręczny, wytrzymały zszywacz biurowy, do 25 kartek, zszywki 24/6</t>
  </si>
  <si>
    <t>Zszywacz biurowy No 10</t>
  </si>
  <si>
    <t>ręczny, mały zszywacz biurowy, do 10 kartek, zszywki No 10</t>
  </si>
  <si>
    <t>Zszywki 23/10</t>
  </si>
  <si>
    <t>metalowe zszywki 23/10 do zszywaczy, opakowanie 1000 szt.</t>
  </si>
  <si>
    <t>metalowe zszywki do zszywaczy 24/6, opakowanie 1000 szt.</t>
  </si>
  <si>
    <t>Zszywki No 10</t>
  </si>
  <si>
    <t>metalowe zszywki do zszywaczy No 10, opakowanie 1000 szt.</t>
  </si>
  <si>
    <t xml:space="preserve">CUW.231.1.7.2021 Załącznik nr 7 </t>
  </si>
  <si>
    <t>Część 5 – materiały biurowe - CUW</t>
  </si>
  <si>
    <t>Zszywacz bezszywkowy</t>
  </si>
  <si>
    <t xml:space="preserve">ręczny, mały zszywacz biurowy, do 10 kartek,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</si>
</sst>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840-4615-4B2E-B0A0-890B2386EC3E}">
  <dimension ref="A1:K102"/>
  <sheetViews>
    <sheetView tabSelected="1" zoomScale="110" zoomScaleNormal="110" workbookViewId="0">
      <pane xSplit="13" ySplit="7" topLeftCell="N69" activePane="bottomRight" state="frozen"/>
      <selection pane="topRight" activeCell="N1" sqref="N1"/>
      <selection pane="bottomLeft" activeCell="A8" sqref="A8"/>
      <selection pane="bottomRight" activeCell="G79" sqref="G79"/>
    </sheetView>
  </sheetViews>
  <sheetFormatPr defaultRowHeight="15" x14ac:dyDescent="0.25"/>
  <cols>
    <col min="1" max="1" width="4.5703125" customWidth="1"/>
    <col min="2" max="2" width="14.5703125" customWidth="1"/>
    <col min="3" max="3" width="32.140625" customWidth="1"/>
    <col min="4" max="5" width="9.140625" style="8"/>
    <col min="6" max="6" width="24.140625" customWidth="1"/>
    <col min="10" max="10" width="8.140625" customWidth="1"/>
    <col min="11" max="11" width="12.140625" customWidth="1"/>
  </cols>
  <sheetData>
    <row r="1" spans="1:11" x14ac:dyDescent="0.2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x14ac:dyDescent="0.25">
      <c r="A2" s="29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x14ac:dyDescent="0.25">
      <c r="A3" s="32" t="s">
        <v>159</v>
      </c>
      <c r="B3" s="33"/>
      <c r="C3" s="33"/>
      <c r="D3" s="33"/>
      <c r="E3" s="33"/>
      <c r="F3" s="33"/>
      <c r="G3" s="33"/>
      <c r="H3" s="33"/>
      <c r="I3" s="33"/>
      <c r="J3" s="33"/>
      <c r="K3" s="34"/>
    </row>
    <row r="4" spans="1:11" ht="15.75" thickBot="1" x14ac:dyDescent="0.3">
      <c r="A4" s="23" t="s">
        <v>160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1" ht="23.25" thickBot="1" x14ac:dyDescent="0.3">
      <c r="A5" s="35" t="s">
        <v>0</v>
      </c>
      <c r="B5" s="37" t="s">
        <v>1</v>
      </c>
      <c r="C5" s="1" t="s">
        <v>2</v>
      </c>
      <c r="D5" s="39" t="s">
        <v>4</v>
      </c>
      <c r="E5" s="40"/>
      <c r="F5" s="1" t="s">
        <v>5</v>
      </c>
      <c r="G5" s="37" t="s">
        <v>7</v>
      </c>
      <c r="H5" s="37" t="s">
        <v>8</v>
      </c>
      <c r="I5" s="37" t="s">
        <v>9</v>
      </c>
      <c r="J5" s="37" t="s">
        <v>10</v>
      </c>
      <c r="K5" s="37" t="s">
        <v>11</v>
      </c>
    </row>
    <row r="6" spans="1:11" ht="15.75" thickBot="1" x14ac:dyDescent="0.3">
      <c r="A6" s="36"/>
      <c r="B6" s="38"/>
      <c r="C6" s="2" t="s">
        <v>3</v>
      </c>
      <c r="D6" s="2" t="s">
        <v>12</v>
      </c>
      <c r="E6" s="2" t="s">
        <v>13</v>
      </c>
      <c r="F6" s="2" t="s">
        <v>6</v>
      </c>
      <c r="G6" s="38"/>
      <c r="H6" s="38"/>
      <c r="I6" s="38"/>
      <c r="J6" s="38"/>
      <c r="K6" s="38"/>
    </row>
    <row r="7" spans="1:11" ht="15.75" thickBot="1" x14ac:dyDescent="0.3">
      <c r="A7" s="3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34.5" thickBot="1" x14ac:dyDescent="0.3">
      <c r="A8" s="4">
        <v>1</v>
      </c>
      <c r="B8" s="9" t="s">
        <v>25</v>
      </c>
      <c r="C8" s="10" t="s">
        <v>26</v>
      </c>
      <c r="D8" s="10" t="s">
        <v>27</v>
      </c>
      <c r="E8" s="10">
        <v>40</v>
      </c>
      <c r="F8" s="5"/>
      <c r="G8" s="6"/>
      <c r="H8" s="6">
        <f>G8+(G8*J8)</f>
        <v>0</v>
      </c>
      <c r="I8" s="6">
        <f>G8*E8</f>
        <v>0</v>
      </c>
      <c r="J8" s="7"/>
      <c r="K8" s="6">
        <f>I8+(I8*J8)</f>
        <v>0</v>
      </c>
    </row>
    <row r="9" spans="1:11" ht="15.75" thickBot="1" x14ac:dyDescent="0.3">
      <c r="A9" s="4">
        <v>2</v>
      </c>
      <c r="B9" s="11" t="s">
        <v>28</v>
      </c>
      <c r="C9" s="12" t="s">
        <v>29</v>
      </c>
      <c r="D9" s="12" t="s">
        <v>27</v>
      </c>
      <c r="E9" s="12">
        <v>2</v>
      </c>
      <c r="F9" s="5"/>
      <c r="G9" s="6"/>
      <c r="H9" s="6">
        <f t="shared" ref="H9:H41" si="0">G9+(G9*J9)</f>
        <v>0</v>
      </c>
      <c r="I9" s="6">
        <f t="shared" ref="I9:I14" si="1">G9*E9</f>
        <v>0</v>
      </c>
      <c r="J9" s="7"/>
      <c r="K9" s="6">
        <f t="shared" ref="K9:K41" si="2">I9+(I9*J9)</f>
        <v>0</v>
      </c>
    </row>
    <row r="10" spans="1:11" ht="23.25" thickBot="1" x14ac:dyDescent="0.3">
      <c r="A10" s="4">
        <v>3</v>
      </c>
      <c r="B10" s="11" t="s">
        <v>30</v>
      </c>
      <c r="C10" s="12" t="s">
        <v>31</v>
      </c>
      <c r="D10" s="12" t="s">
        <v>27</v>
      </c>
      <c r="E10" s="12">
        <v>3</v>
      </c>
      <c r="F10" s="5"/>
      <c r="G10" s="6"/>
      <c r="H10" s="6">
        <f t="shared" si="0"/>
        <v>0</v>
      </c>
      <c r="I10" s="6">
        <f t="shared" si="1"/>
        <v>0</v>
      </c>
      <c r="J10" s="7"/>
      <c r="K10" s="6">
        <f t="shared" si="2"/>
        <v>0</v>
      </c>
    </row>
    <row r="11" spans="1:11" ht="34.5" thickBot="1" x14ac:dyDescent="0.3">
      <c r="A11" s="4">
        <v>4</v>
      </c>
      <c r="B11" s="11" t="s">
        <v>32</v>
      </c>
      <c r="C11" s="12" t="s">
        <v>33</v>
      </c>
      <c r="D11" s="12" t="s">
        <v>27</v>
      </c>
      <c r="E11" s="12">
        <v>12</v>
      </c>
      <c r="F11" s="5"/>
      <c r="G11" s="6"/>
      <c r="H11" s="6">
        <f t="shared" si="0"/>
        <v>0</v>
      </c>
      <c r="I11" s="6">
        <f t="shared" si="1"/>
        <v>0</v>
      </c>
      <c r="J11" s="7"/>
      <c r="K11" s="6">
        <f t="shared" si="2"/>
        <v>0</v>
      </c>
    </row>
    <row r="12" spans="1:11" ht="34.5" thickBot="1" x14ac:dyDescent="0.3">
      <c r="A12" s="4">
        <v>5</v>
      </c>
      <c r="B12" s="11" t="s">
        <v>34</v>
      </c>
      <c r="C12" s="13" t="s">
        <v>35</v>
      </c>
      <c r="D12" s="12" t="s">
        <v>27</v>
      </c>
      <c r="E12" s="12">
        <v>12</v>
      </c>
      <c r="F12" s="5"/>
      <c r="G12" s="6"/>
      <c r="H12" s="6">
        <f t="shared" si="0"/>
        <v>0</v>
      </c>
      <c r="I12" s="6">
        <f t="shared" si="1"/>
        <v>0</v>
      </c>
      <c r="J12" s="7"/>
      <c r="K12" s="6">
        <f t="shared" si="2"/>
        <v>0</v>
      </c>
    </row>
    <row r="13" spans="1:11" ht="45.75" thickBot="1" x14ac:dyDescent="0.3">
      <c r="A13" s="4">
        <v>6</v>
      </c>
      <c r="B13" s="11" t="s">
        <v>34</v>
      </c>
      <c r="C13" s="13" t="s">
        <v>36</v>
      </c>
      <c r="D13" s="12" t="s">
        <v>27</v>
      </c>
      <c r="E13" s="12">
        <v>12</v>
      </c>
      <c r="F13" s="5"/>
      <c r="G13" s="6"/>
      <c r="H13" s="6">
        <f t="shared" si="0"/>
        <v>0</v>
      </c>
      <c r="I13" s="6">
        <f t="shared" si="1"/>
        <v>0</v>
      </c>
      <c r="J13" s="7"/>
      <c r="K13" s="6">
        <f t="shared" si="2"/>
        <v>0</v>
      </c>
    </row>
    <row r="14" spans="1:11" ht="45.75" thickBot="1" x14ac:dyDescent="0.3">
      <c r="A14" s="4">
        <v>7</v>
      </c>
      <c r="B14" s="11" t="s">
        <v>34</v>
      </c>
      <c r="C14" s="12" t="s">
        <v>37</v>
      </c>
      <c r="D14" s="12" t="s">
        <v>27</v>
      </c>
      <c r="E14" s="12">
        <v>12</v>
      </c>
      <c r="F14" s="5"/>
      <c r="G14" s="6"/>
      <c r="H14" s="6">
        <f t="shared" si="0"/>
        <v>0</v>
      </c>
      <c r="I14" s="6">
        <f t="shared" si="1"/>
        <v>0</v>
      </c>
      <c r="J14" s="7"/>
      <c r="K14" s="6">
        <f t="shared" si="2"/>
        <v>0</v>
      </c>
    </row>
    <row r="15" spans="1:11" ht="34.5" thickBot="1" x14ac:dyDescent="0.3">
      <c r="A15" s="4">
        <v>8</v>
      </c>
      <c r="B15" s="11" t="s">
        <v>34</v>
      </c>
      <c r="C15" s="12" t="s">
        <v>38</v>
      </c>
      <c r="D15" s="12" t="s">
        <v>27</v>
      </c>
      <c r="E15" s="12">
        <v>12</v>
      </c>
      <c r="F15" s="5"/>
      <c r="G15" s="6"/>
      <c r="H15" s="6">
        <f t="shared" si="0"/>
        <v>0</v>
      </c>
      <c r="I15" s="6">
        <f>G15*E15</f>
        <v>0</v>
      </c>
      <c r="J15" s="7"/>
      <c r="K15" s="6">
        <f t="shared" si="2"/>
        <v>0</v>
      </c>
    </row>
    <row r="16" spans="1:11" ht="45.75" thickBot="1" x14ac:dyDescent="0.3">
      <c r="A16" s="4">
        <v>9</v>
      </c>
      <c r="B16" s="11" t="s">
        <v>39</v>
      </c>
      <c r="C16" s="12" t="s">
        <v>40</v>
      </c>
      <c r="D16" s="12" t="s">
        <v>27</v>
      </c>
      <c r="E16" s="12">
        <v>12</v>
      </c>
      <c r="F16" s="5"/>
      <c r="G16" s="6"/>
      <c r="H16" s="6">
        <f t="shared" si="0"/>
        <v>0</v>
      </c>
      <c r="I16" s="6">
        <f t="shared" ref="I16:I41" si="3">G16*E16</f>
        <v>0</v>
      </c>
      <c r="J16" s="7"/>
      <c r="K16" s="6">
        <f t="shared" si="2"/>
        <v>0</v>
      </c>
    </row>
    <row r="17" spans="1:11" ht="23.25" thickBot="1" x14ac:dyDescent="0.3">
      <c r="A17" s="4">
        <v>10</v>
      </c>
      <c r="B17" s="11" t="s">
        <v>41</v>
      </c>
      <c r="C17" s="12" t="s">
        <v>42</v>
      </c>
      <c r="D17" s="12" t="s">
        <v>27</v>
      </c>
      <c r="E17" s="12">
        <v>2</v>
      </c>
      <c r="F17" s="5"/>
      <c r="G17" s="6"/>
      <c r="H17" s="6">
        <f t="shared" si="0"/>
        <v>0</v>
      </c>
      <c r="I17" s="6">
        <f t="shared" si="3"/>
        <v>0</v>
      </c>
      <c r="J17" s="7"/>
      <c r="K17" s="6">
        <f t="shared" si="2"/>
        <v>0</v>
      </c>
    </row>
    <row r="18" spans="1:11" ht="23.25" thickBot="1" x14ac:dyDescent="0.3">
      <c r="A18" s="4">
        <v>11</v>
      </c>
      <c r="B18" s="11" t="s">
        <v>23</v>
      </c>
      <c r="C18" s="13" t="s">
        <v>43</v>
      </c>
      <c r="D18" s="12" t="s">
        <v>27</v>
      </c>
      <c r="E18" s="12">
        <v>3</v>
      </c>
      <c r="F18" s="5"/>
      <c r="G18" s="6"/>
      <c r="H18" s="6">
        <f t="shared" si="0"/>
        <v>0</v>
      </c>
      <c r="I18" s="6">
        <f t="shared" si="3"/>
        <v>0</v>
      </c>
      <c r="J18" s="7"/>
      <c r="K18" s="6">
        <f t="shared" si="2"/>
        <v>0</v>
      </c>
    </row>
    <row r="19" spans="1:11" ht="34.5" thickBot="1" x14ac:dyDescent="0.3">
      <c r="A19" s="4">
        <v>12</v>
      </c>
      <c r="B19" s="11" t="s">
        <v>44</v>
      </c>
      <c r="C19" s="13" t="s">
        <v>45</v>
      </c>
      <c r="D19" s="12" t="s">
        <v>27</v>
      </c>
      <c r="E19" s="12">
        <v>30</v>
      </c>
      <c r="F19" s="5"/>
      <c r="G19" s="6"/>
      <c r="H19" s="6">
        <f t="shared" si="0"/>
        <v>0</v>
      </c>
      <c r="I19" s="6">
        <f t="shared" si="3"/>
        <v>0</v>
      </c>
      <c r="J19" s="7"/>
      <c r="K19" s="6">
        <f t="shared" si="2"/>
        <v>0</v>
      </c>
    </row>
    <row r="20" spans="1:11" ht="34.5" thickBot="1" x14ac:dyDescent="0.3">
      <c r="A20" s="4">
        <v>13</v>
      </c>
      <c r="B20" s="11" t="s">
        <v>46</v>
      </c>
      <c r="C20" s="13" t="s">
        <v>47</v>
      </c>
      <c r="D20" s="12" t="s">
        <v>27</v>
      </c>
      <c r="E20" s="12">
        <v>40</v>
      </c>
      <c r="F20" s="5"/>
      <c r="G20" s="6"/>
      <c r="H20" s="6">
        <f t="shared" si="0"/>
        <v>0</v>
      </c>
      <c r="I20" s="6">
        <f t="shared" si="3"/>
        <v>0</v>
      </c>
      <c r="J20" s="7"/>
      <c r="K20" s="6">
        <f t="shared" si="2"/>
        <v>0</v>
      </c>
    </row>
    <row r="21" spans="1:11" ht="45.75" thickBot="1" x14ac:dyDescent="0.3">
      <c r="A21" s="4">
        <v>14</v>
      </c>
      <c r="B21" s="11" t="s">
        <v>48</v>
      </c>
      <c r="C21" s="12" t="s">
        <v>49</v>
      </c>
      <c r="D21" s="12" t="s">
        <v>27</v>
      </c>
      <c r="E21" s="12">
        <v>50</v>
      </c>
      <c r="F21" s="5"/>
      <c r="G21" s="6"/>
      <c r="H21" s="6">
        <f t="shared" si="0"/>
        <v>0</v>
      </c>
      <c r="I21" s="6">
        <f t="shared" si="3"/>
        <v>0</v>
      </c>
      <c r="J21" s="7"/>
      <c r="K21" s="6">
        <f t="shared" si="2"/>
        <v>0</v>
      </c>
    </row>
    <row r="22" spans="1:11" ht="23.25" thickBot="1" x14ac:dyDescent="0.3">
      <c r="A22" s="4">
        <v>15</v>
      </c>
      <c r="B22" s="11" t="s">
        <v>50</v>
      </c>
      <c r="C22" s="12" t="s">
        <v>51</v>
      </c>
      <c r="D22" s="12" t="s">
        <v>52</v>
      </c>
      <c r="E22" s="12">
        <v>3</v>
      </c>
      <c r="F22" s="5"/>
      <c r="G22" s="6"/>
      <c r="H22" s="6">
        <f t="shared" si="0"/>
        <v>0</v>
      </c>
      <c r="I22" s="6">
        <f t="shared" si="3"/>
        <v>0</v>
      </c>
      <c r="J22" s="7"/>
      <c r="K22" s="6">
        <f t="shared" si="2"/>
        <v>0</v>
      </c>
    </row>
    <row r="23" spans="1:11" ht="34.5" thickBot="1" x14ac:dyDescent="0.3">
      <c r="A23" s="4">
        <v>16</v>
      </c>
      <c r="B23" s="11" t="s">
        <v>53</v>
      </c>
      <c r="C23" s="12" t="s">
        <v>54</v>
      </c>
      <c r="D23" s="12" t="s">
        <v>27</v>
      </c>
      <c r="E23" s="12">
        <v>5</v>
      </c>
      <c r="F23" s="5"/>
      <c r="G23" s="6"/>
      <c r="H23" s="6">
        <f t="shared" si="0"/>
        <v>0</v>
      </c>
      <c r="I23" s="6">
        <f t="shared" si="3"/>
        <v>0</v>
      </c>
      <c r="J23" s="7"/>
      <c r="K23" s="6">
        <f t="shared" si="2"/>
        <v>0</v>
      </c>
    </row>
    <row r="24" spans="1:11" ht="23.25" thickBot="1" x14ac:dyDescent="0.3">
      <c r="A24" s="4">
        <v>17</v>
      </c>
      <c r="B24" s="11" t="s">
        <v>55</v>
      </c>
      <c r="C24" s="12" t="s">
        <v>56</v>
      </c>
      <c r="D24" s="12" t="s">
        <v>52</v>
      </c>
      <c r="E24" s="12">
        <v>1</v>
      </c>
      <c r="F24" s="5"/>
      <c r="G24" s="6"/>
      <c r="H24" s="6">
        <f t="shared" si="0"/>
        <v>0</v>
      </c>
      <c r="I24" s="6">
        <f t="shared" si="3"/>
        <v>0</v>
      </c>
      <c r="J24" s="7"/>
      <c r="K24" s="6">
        <f t="shared" si="2"/>
        <v>0</v>
      </c>
    </row>
    <row r="25" spans="1:11" ht="33" customHeight="1" thickBot="1" x14ac:dyDescent="0.3">
      <c r="A25" s="4">
        <v>18</v>
      </c>
      <c r="B25" s="11" t="s">
        <v>57</v>
      </c>
      <c r="C25" s="12" t="s">
        <v>58</v>
      </c>
      <c r="D25" s="12" t="s">
        <v>52</v>
      </c>
      <c r="E25" s="12">
        <v>24</v>
      </c>
      <c r="F25" s="5"/>
      <c r="G25" s="6"/>
      <c r="H25" s="6">
        <f t="shared" si="0"/>
        <v>0</v>
      </c>
      <c r="I25" s="6">
        <f t="shared" si="3"/>
        <v>0</v>
      </c>
      <c r="J25" s="7"/>
      <c r="K25" s="6">
        <f t="shared" si="2"/>
        <v>0</v>
      </c>
    </row>
    <row r="26" spans="1:11" ht="34.5" thickBot="1" x14ac:dyDescent="0.3">
      <c r="A26" s="4">
        <v>19</v>
      </c>
      <c r="B26" s="11" t="s">
        <v>57</v>
      </c>
      <c r="C26" s="12" t="s">
        <v>59</v>
      </c>
      <c r="D26" s="12" t="s">
        <v>52</v>
      </c>
      <c r="E26" s="12">
        <v>12</v>
      </c>
      <c r="F26" s="5"/>
      <c r="G26" s="6"/>
      <c r="H26" s="6">
        <f t="shared" si="0"/>
        <v>0</v>
      </c>
      <c r="I26" s="6">
        <f t="shared" si="3"/>
        <v>0</v>
      </c>
      <c r="J26" s="7"/>
      <c r="K26" s="6">
        <f t="shared" si="2"/>
        <v>0</v>
      </c>
    </row>
    <row r="27" spans="1:11" ht="23.25" thickBot="1" x14ac:dyDescent="0.3">
      <c r="A27" s="4">
        <v>20</v>
      </c>
      <c r="B27" s="11" t="s">
        <v>18</v>
      </c>
      <c r="C27" s="12" t="s">
        <v>60</v>
      </c>
      <c r="D27" s="12" t="s">
        <v>27</v>
      </c>
      <c r="E27" s="12">
        <v>100</v>
      </c>
      <c r="F27" s="5"/>
      <c r="G27" s="6"/>
      <c r="H27" s="6">
        <f t="shared" si="0"/>
        <v>0</v>
      </c>
      <c r="I27" s="6">
        <f t="shared" si="3"/>
        <v>0</v>
      </c>
      <c r="J27" s="7"/>
      <c r="K27" s="6">
        <f t="shared" si="2"/>
        <v>0</v>
      </c>
    </row>
    <row r="28" spans="1:11" ht="23.25" thickBot="1" x14ac:dyDescent="0.3">
      <c r="A28" s="4">
        <v>21</v>
      </c>
      <c r="B28" s="11" t="s">
        <v>61</v>
      </c>
      <c r="C28" s="12" t="s">
        <v>62</v>
      </c>
      <c r="D28" s="12" t="s">
        <v>27</v>
      </c>
      <c r="E28" s="12">
        <v>3</v>
      </c>
      <c r="F28" s="5"/>
      <c r="G28" s="6"/>
      <c r="H28" s="6">
        <f t="shared" si="0"/>
        <v>0</v>
      </c>
      <c r="I28" s="6">
        <f t="shared" si="3"/>
        <v>0</v>
      </c>
      <c r="J28" s="7"/>
      <c r="K28" s="6">
        <f t="shared" si="2"/>
        <v>0</v>
      </c>
    </row>
    <row r="29" spans="1:11" ht="23.25" thickBot="1" x14ac:dyDescent="0.3">
      <c r="A29" s="4">
        <v>22</v>
      </c>
      <c r="B29" s="11" t="s">
        <v>63</v>
      </c>
      <c r="C29" s="12" t="s">
        <v>64</v>
      </c>
      <c r="D29" s="12" t="s">
        <v>52</v>
      </c>
      <c r="E29" s="12">
        <v>5</v>
      </c>
      <c r="F29" s="5"/>
      <c r="G29" s="6"/>
      <c r="H29" s="6">
        <f t="shared" si="0"/>
        <v>0</v>
      </c>
      <c r="I29" s="6">
        <f t="shared" si="3"/>
        <v>0</v>
      </c>
      <c r="J29" s="7"/>
      <c r="K29" s="6">
        <f t="shared" si="2"/>
        <v>0</v>
      </c>
    </row>
    <row r="30" spans="1:11" ht="50.1" customHeight="1" thickBot="1" x14ac:dyDescent="0.3">
      <c r="A30" s="4">
        <v>23</v>
      </c>
      <c r="B30" s="11" t="s">
        <v>20</v>
      </c>
      <c r="C30" s="13" t="s">
        <v>65</v>
      </c>
      <c r="D30" s="12" t="s">
        <v>27</v>
      </c>
      <c r="E30" s="12">
        <v>200</v>
      </c>
      <c r="F30" s="5"/>
      <c r="G30" s="6"/>
      <c r="H30" s="6">
        <f t="shared" si="0"/>
        <v>0</v>
      </c>
      <c r="I30" s="6">
        <f t="shared" si="3"/>
        <v>0</v>
      </c>
      <c r="J30" s="7"/>
      <c r="K30" s="6">
        <f t="shared" si="2"/>
        <v>0</v>
      </c>
    </row>
    <row r="31" spans="1:11" ht="50.1" customHeight="1" thickBot="1" x14ac:dyDescent="0.3">
      <c r="A31" s="4">
        <v>24</v>
      </c>
      <c r="B31" s="11" t="s">
        <v>21</v>
      </c>
      <c r="C31" s="13" t="s">
        <v>66</v>
      </c>
      <c r="D31" s="12" t="s">
        <v>27</v>
      </c>
      <c r="E31" s="12">
        <v>500</v>
      </c>
      <c r="F31" s="5"/>
      <c r="G31" s="6"/>
      <c r="H31" s="6">
        <f t="shared" si="0"/>
        <v>0</v>
      </c>
      <c r="I31" s="6">
        <f t="shared" si="3"/>
        <v>0</v>
      </c>
      <c r="J31" s="7"/>
      <c r="K31" s="6">
        <f t="shared" si="2"/>
        <v>0</v>
      </c>
    </row>
    <row r="32" spans="1:11" ht="23.25" thickBot="1" x14ac:dyDescent="0.3">
      <c r="A32" s="4">
        <v>25</v>
      </c>
      <c r="B32" s="11" t="s">
        <v>22</v>
      </c>
      <c r="C32" s="13" t="s">
        <v>67</v>
      </c>
      <c r="D32" s="12" t="s">
        <v>27</v>
      </c>
      <c r="E32" s="12">
        <v>500</v>
      </c>
      <c r="F32" s="5"/>
      <c r="G32" s="6"/>
      <c r="H32" s="6">
        <f t="shared" si="0"/>
        <v>0</v>
      </c>
      <c r="I32" s="6">
        <f t="shared" si="3"/>
        <v>0</v>
      </c>
      <c r="J32" s="7"/>
      <c r="K32" s="6">
        <f t="shared" si="2"/>
        <v>0</v>
      </c>
    </row>
    <row r="33" spans="1:11" ht="15.75" thickBot="1" x14ac:dyDescent="0.3">
      <c r="A33" s="4">
        <v>26</v>
      </c>
      <c r="B33" s="11" t="s">
        <v>68</v>
      </c>
      <c r="C33" s="12" t="s">
        <v>69</v>
      </c>
      <c r="D33" s="12" t="s">
        <v>27</v>
      </c>
      <c r="E33" s="12">
        <v>3</v>
      </c>
      <c r="F33" s="5"/>
      <c r="G33" s="6"/>
      <c r="H33" s="6">
        <f t="shared" si="0"/>
        <v>0</v>
      </c>
      <c r="I33" s="6">
        <f t="shared" si="3"/>
        <v>0</v>
      </c>
      <c r="J33" s="7"/>
      <c r="K33" s="6">
        <f t="shared" si="2"/>
        <v>0</v>
      </c>
    </row>
    <row r="34" spans="1:11" ht="45.75" thickBot="1" x14ac:dyDescent="0.3">
      <c r="A34" s="4">
        <v>27</v>
      </c>
      <c r="B34" s="11" t="s">
        <v>70</v>
      </c>
      <c r="C34" s="12" t="s">
        <v>71</v>
      </c>
      <c r="D34" s="12" t="s">
        <v>27</v>
      </c>
      <c r="E34" s="12">
        <v>8</v>
      </c>
      <c r="F34" s="5"/>
      <c r="G34" s="6"/>
      <c r="H34" s="6">
        <f t="shared" si="0"/>
        <v>0</v>
      </c>
      <c r="I34" s="6">
        <f t="shared" si="3"/>
        <v>0</v>
      </c>
      <c r="J34" s="7"/>
      <c r="K34" s="6">
        <f t="shared" si="2"/>
        <v>0</v>
      </c>
    </row>
    <row r="35" spans="1:11" ht="23.25" thickBot="1" x14ac:dyDescent="0.3">
      <c r="A35" s="4">
        <v>28</v>
      </c>
      <c r="B35" s="11" t="s">
        <v>72</v>
      </c>
      <c r="C35" s="12" t="s">
        <v>73</v>
      </c>
      <c r="D35" s="12" t="s">
        <v>27</v>
      </c>
      <c r="E35" s="12">
        <v>5</v>
      </c>
      <c r="F35" s="5"/>
      <c r="G35" s="6"/>
      <c r="H35" s="6">
        <f t="shared" si="0"/>
        <v>0</v>
      </c>
      <c r="I35" s="6">
        <f t="shared" si="3"/>
        <v>0</v>
      </c>
      <c r="J35" s="7"/>
      <c r="K35" s="6">
        <f t="shared" si="2"/>
        <v>0</v>
      </c>
    </row>
    <row r="36" spans="1:11" ht="34.5" thickBot="1" x14ac:dyDescent="0.3">
      <c r="A36" s="4">
        <v>29</v>
      </c>
      <c r="B36" s="11" t="s">
        <v>74</v>
      </c>
      <c r="C36" s="12" t="s">
        <v>75</v>
      </c>
      <c r="D36" s="12" t="s">
        <v>27</v>
      </c>
      <c r="E36" s="12">
        <v>2</v>
      </c>
      <c r="F36" s="5"/>
      <c r="G36" s="6"/>
      <c r="H36" s="6">
        <f t="shared" si="0"/>
        <v>0</v>
      </c>
      <c r="I36" s="6">
        <f t="shared" si="3"/>
        <v>0</v>
      </c>
      <c r="J36" s="7"/>
      <c r="K36" s="6">
        <f t="shared" si="2"/>
        <v>0</v>
      </c>
    </row>
    <row r="37" spans="1:11" ht="57" thickBot="1" x14ac:dyDescent="0.3">
      <c r="A37" s="4">
        <v>30</v>
      </c>
      <c r="B37" s="11" t="s">
        <v>76</v>
      </c>
      <c r="C37" s="12" t="s">
        <v>77</v>
      </c>
      <c r="D37" s="12" t="s">
        <v>27</v>
      </c>
      <c r="E37" s="12">
        <v>12</v>
      </c>
      <c r="F37" s="5"/>
      <c r="G37" s="6"/>
      <c r="H37" s="6">
        <f t="shared" si="0"/>
        <v>0</v>
      </c>
      <c r="I37" s="6">
        <f t="shared" si="3"/>
        <v>0</v>
      </c>
      <c r="J37" s="7"/>
      <c r="K37" s="6">
        <f t="shared" si="2"/>
        <v>0</v>
      </c>
    </row>
    <row r="38" spans="1:11" ht="15.75" thickBot="1" x14ac:dyDescent="0.3">
      <c r="A38" s="4">
        <v>31</v>
      </c>
      <c r="B38" s="16" t="s">
        <v>78</v>
      </c>
      <c r="C38" s="14" t="s">
        <v>79</v>
      </c>
      <c r="D38" s="16" t="s">
        <v>81</v>
      </c>
      <c r="E38" s="16">
        <v>12</v>
      </c>
      <c r="F38" s="5"/>
      <c r="G38" s="6"/>
      <c r="H38" s="6">
        <f t="shared" si="0"/>
        <v>0</v>
      </c>
      <c r="I38" s="6">
        <f t="shared" si="3"/>
        <v>0</v>
      </c>
      <c r="J38" s="7"/>
      <c r="K38" s="6">
        <f t="shared" si="2"/>
        <v>0</v>
      </c>
    </row>
    <row r="39" spans="1:11" ht="23.25" thickBot="1" x14ac:dyDescent="0.3">
      <c r="A39" s="4">
        <v>32</v>
      </c>
      <c r="B39" s="17"/>
      <c r="C39" s="12" t="s">
        <v>80</v>
      </c>
      <c r="D39" s="17"/>
      <c r="E39" s="17"/>
      <c r="F39" s="5"/>
      <c r="G39" s="6"/>
      <c r="H39" s="6">
        <f t="shared" si="0"/>
        <v>0</v>
      </c>
      <c r="I39" s="6">
        <f t="shared" si="3"/>
        <v>0</v>
      </c>
      <c r="J39" s="7"/>
      <c r="K39" s="6">
        <f t="shared" si="2"/>
        <v>0</v>
      </c>
    </row>
    <row r="40" spans="1:11" ht="23.25" thickBot="1" x14ac:dyDescent="0.3">
      <c r="A40" s="4">
        <v>33</v>
      </c>
      <c r="B40" s="11" t="s">
        <v>82</v>
      </c>
      <c r="C40" s="13" t="s">
        <v>83</v>
      </c>
      <c r="D40" s="12" t="s">
        <v>84</v>
      </c>
      <c r="E40" s="12">
        <v>100</v>
      </c>
      <c r="F40" s="5"/>
      <c r="G40" s="6"/>
      <c r="H40" s="6">
        <f t="shared" si="0"/>
        <v>0</v>
      </c>
      <c r="I40" s="6">
        <f t="shared" si="3"/>
        <v>0</v>
      </c>
      <c r="J40" s="7"/>
      <c r="K40" s="6">
        <f t="shared" si="2"/>
        <v>0</v>
      </c>
    </row>
    <row r="41" spans="1:11" ht="23.25" thickBot="1" x14ac:dyDescent="0.3">
      <c r="A41" s="4">
        <v>34</v>
      </c>
      <c r="B41" s="11" t="s">
        <v>85</v>
      </c>
      <c r="C41" s="13" t="s">
        <v>86</v>
      </c>
      <c r="D41" s="12" t="s">
        <v>84</v>
      </c>
      <c r="E41" s="12">
        <v>2</v>
      </c>
      <c r="F41" s="5"/>
      <c r="G41" s="6"/>
      <c r="H41" s="6">
        <f t="shared" si="0"/>
        <v>0</v>
      </c>
      <c r="I41" s="6">
        <f t="shared" si="3"/>
        <v>0</v>
      </c>
      <c r="J41" s="7"/>
      <c r="K41" s="6">
        <f t="shared" si="2"/>
        <v>0</v>
      </c>
    </row>
    <row r="42" spans="1:11" ht="15.75" thickBot="1" x14ac:dyDescent="0.3">
      <c r="A42" s="4">
        <v>35</v>
      </c>
      <c r="B42" s="11" t="s">
        <v>87</v>
      </c>
      <c r="C42" s="12" t="s">
        <v>88</v>
      </c>
      <c r="D42" s="12" t="s">
        <v>27</v>
      </c>
      <c r="E42" s="12">
        <v>10</v>
      </c>
      <c r="F42" s="5"/>
      <c r="G42" s="6"/>
      <c r="H42" s="6">
        <f>G42+(G42*J42)</f>
        <v>0</v>
      </c>
      <c r="I42" s="6">
        <f>G42*E42</f>
        <v>0</v>
      </c>
      <c r="J42" s="7"/>
      <c r="K42" s="6">
        <f>I42+(I42*J42)</f>
        <v>0</v>
      </c>
    </row>
    <row r="43" spans="1:11" ht="23.25" thickBot="1" x14ac:dyDescent="0.3">
      <c r="A43" s="4">
        <v>36</v>
      </c>
      <c r="B43" s="11" t="s">
        <v>89</v>
      </c>
      <c r="C43" s="12" t="s">
        <v>90</v>
      </c>
      <c r="D43" s="12" t="s">
        <v>27</v>
      </c>
      <c r="E43" s="12">
        <v>20</v>
      </c>
      <c r="F43" s="5"/>
      <c r="G43" s="6"/>
      <c r="H43" s="6">
        <f t="shared" ref="H43:H75" si="4">G43+(G43*J43)</f>
        <v>0</v>
      </c>
      <c r="I43" s="6">
        <f t="shared" ref="I43:I48" si="5">G43*E43</f>
        <v>0</v>
      </c>
      <c r="J43" s="7"/>
      <c r="K43" s="6">
        <f t="shared" ref="K43:K75" si="6">I43+(I43*J43)</f>
        <v>0</v>
      </c>
    </row>
    <row r="44" spans="1:11" ht="23.25" thickBot="1" x14ac:dyDescent="0.3">
      <c r="A44" s="4">
        <v>37</v>
      </c>
      <c r="B44" s="11" t="s">
        <v>91</v>
      </c>
      <c r="C44" s="13" t="s">
        <v>92</v>
      </c>
      <c r="D44" s="12" t="s">
        <v>27</v>
      </c>
      <c r="E44" s="12">
        <v>2</v>
      </c>
      <c r="F44" s="5"/>
      <c r="G44" s="6"/>
      <c r="H44" s="6">
        <f t="shared" si="4"/>
        <v>0</v>
      </c>
      <c r="I44" s="6">
        <f t="shared" si="5"/>
        <v>0</v>
      </c>
      <c r="J44" s="7"/>
      <c r="K44" s="6">
        <f t="shared" si="6"/>
        <v>0</v>
      </c>
    </row>
    <row r="45" spans="1:11" ht="45.75" thickBot="1" x14ac:dyDescent="0.3">
      <c r="A45" s="4">
        <v>38</v>
      </c>
      <c r="B45" s="11" t="s">
        <v>93</v>
      </c>
      <c r="C45" s="12" t="s">
        <v>94</v>
      </c>
      <c r="D45" s="12" t="s">
        <v>27</v>
      </c>
      <c r="E45" s="12">
        <v>5</v>
      </c>
      <c r="F45" s="5"/>
      <c r="G45" s="6"/>
      <c r="H45" s="6">
        <f t="shared" si="4"/>
        <v>0</v>
      </c>
      <c r="I45" s="6">
        <f t="shared" si="5"/>
        <v>0</v>
      </c>
      <c r="J45" s="7"/>
      <c r="K45" s="6">
        <f t="shared" si="6"/>
        <v>0</v>
      </c>
    </row>
    <row r="46" spans="1:11" ht="45.75" thickBot="1" x14ac:dyDescent="0.3">
      <c r="A46" s="4">
        <v>39</v>
      </c>
      <c r="B46" s="11" t="s">
        <v>95</v>
      </c>
      <c r="C46" s="12" t="s">
        <v>96</v>
      </c>
      <c r="D46" s="12" t="s">
        <v>52</v>
      </c>
      <c r="E46" s="12">
        <v>5</v>
      </c>
      <c r="F46" s="5"/>
      <c r="G46" s="6"/>
      <c r="H46" s="6">
        <f t="shared" si="4"/>
        <v>0</v>
      </c>
      <c r="I46" s="6">
        <f t="shared" si="5"/>
        <v>0</v>
      </c>
      <c r="J46" s="7"/>
      <c r="K46" s="6">
        <f t="shared" si="6"/>
        <v>0</v>
      </c>
    </row>
    <row r="47" spans="1:11" ht="45.75" thickBot="1" x14ac:dyDescent="0.3">
      <c r="A47" s="4">
        <v>40</v>
      </c>
      <c r="B47" s="11" t="s">
        <v>97</v>
      </c>
      <c r="C47" s="12" t="s">
        <v>98</v>
      </c>
      <c r="D47" s="12" t="s">
        <v>27</v>
      </c>
      <c r="E47" s="12">
        <v>40</v>
      </c>
      <c r="F47" s="5"/>
      <c r="G47" s="6"/>
      <c r="H47" s="6">
        <f t="shared" si="4"/>
        <v>0</v>
      </c>
      <c r="I47" s="6">
        <f t="shared" si="5"/>
        <v>0</v>
      </c>
      <c r="J47" s="7"/>
      <c r="K47" s="6">
        <f t="shared" si="6"/>
        <v>0</v>
      </c>
    </row>
    <row r="48" spans="1:11" ht="45.75" thickBot="1" x14ac:dyDescent="0.3">
      <c r="A48" s="4">
        <v>41</v>
      </c>
      <c r="B48" s="11" t="s">
        <v>97</v>
      </c>
      <c r="C48" s="12" t="s">
        <v>99</v>
      </c>
      <c r="D48" s="12" t="s">
        <v>27</v>
      </c>
      <c r="E48" s="12">
        <v>60</v>
      </c>
      <c r="F48" s="5"/>
      <c r="G48" s="6"/>
      <c r="H48" s="6">
        <f t="shared" si="4"/>
        <v>0</v>
      </c>
      <c r="I48" s="6">
        <f t="shared" si="5"/>
        <v>0</v>
      </c>
      <c r="J48" s="7"/>
      <c r="K48" s="6">
        <f t="shared" si="6"/>
        <v>0</v>
      </c>
    </row>
    <row r="49" spans="1:11" ht="23.25" thickBot="1" x14ac:dyDescent="0.3">
      <c r="A49" s="4">
        <v>42</v>
      </c>
      <c r="B49" s="11" t="s">
        <v>100</v>
      </c>
      <c r="C49" s="12" t="s">
        <v>101</v>
      </c>
      <c r="D49" s="12" t="s">
        <v>27</v>
      </c>
      <c r="E49" s="12">
        <v>5</v>
      </c>
      <c r="F49" s="5"/>
      <c r="G49" s="6"/>
      <c r="H49" s="6">
        <f t="shared" si="4"/>
        <v>0</v>
      </c>
      <c r="I49" s="6">
        <f>G49*E49</f>
        <v>0</v>
      </c>
      <c r="J49" s="7"/>
      <c r="K49" s="6">
        <f t="shared" si="6"/>
        <v>0</v>
      </c>
    </row>
    <row r="50" spans="1:11" ht="34.5" thickBot="1" x14ac:dyDescent="0.3">
      <c r="A50" s="4">
        <v>43</v>
      </c>
      <c r="B50" s="11" t="s">
        <v>19</v>
      </c>
      <c r="C50" s="13" t="s">
        <v>102</v>
      </c>
      <c r="D50" s="12" t="s">
        <v>27</v>
      </c>
      <c r="E50" s="12">
        <v>20</v>
      </c>
      <c r="F50" s="5"/>
      <c r="G50" s="6"/>
      <c r="H50" s="6">
        <f t="shared" si="4"/>
        <v>0</v>
      </c>
      <c r="I50" s="6">
        <f t="shared" ref="I50:I75" si="7">G50*E50</f>
        <v>0</v>
      </c>
      <c r="J50" s="7"/>
      <c r="K50" s="6">
        <f t="shared" si="6"/>
        <v>0</v>
      </c>
    </row>
    <row r="51" spans="1:11" ht="34.5" thickBot="1" x14ac:dyDescent="0.3">
      <c r="A51" s="4">
        <v>44</v>
      </c>
      <c r="B51" s="11" t="s">
        <v>19</v>
      </c>
      <c r="C51" s="13" t="s">
        <v>103</v>
      </c>
      <c r="D51" s="12" t="s">
        <v>27</v>
      </c>
      <c r="E51" s="12">
        <v>20</v>
      </c>
      <c r="F51" s="5"/>
      <c r="G51" s="6"/>
      <c r="H51" s="6">
        <f t="shared" si="4"/>
        <v>0</v>
      </c>
      <c r="I51" s="6">
        <f t="shared" si="7"/>
        <v>0</v>
      </c>
      <c r="J51" s="7"/>
      <c r="K51" s="6">
        <f t="shared" si="6"/>
        <v>0</v>
      </c>
    </row>
    <row r="52" spans="1:11" ht="22.5" customHeight="1" thickBot="1" x14ac:dyDescent="0.3">
      <c r="A52" s="4">
        <v>45</v>
      </c>
      <c r="B52" s="11" t="s">
        <v>104</v>
      </c>
      <c r="C52" s="12" t="s">
        <v>105</v>
      </c>
      <c r="D52" s="12" t="s">
        <v>27</v>
      </c>
      <c r="E52" s="12">
        <v>100</v>
      </c>
      <c r="F52" s="5"/>
      <c r="G52" s="6"/>
      <c r="H52" s="6">
        <f t="shared" si="4"/>
        <v>0</v>
      </c>
      <c r="I52" s="6">
        <f t="shared" si="7"/>
        <v>0</v>
      </c>
      <c r="J52" s="7"/>
      <c r="K52" s="6">
        <f t="shared" si="6"/>
        <v>0</v>
      </c>
    </row>
    <row r="53" spans="1:11" ht="23.25" thickBot="1" x14ac:dyDescent="0.3">
      <c r="A53" s="4">
        <v>46</v>
      </c>
      <c r="B53" s="11" t="s">
        <v>104</v>
      </c>
      <c r="C53" s="12" t="s">
        <v>106</v>
      </c>
      <c r="D53" s="12" t="s">
        <v>27</v>
      </c>
      <c r="E53" s="12">
        <v>50</v>
      </c>
      <c r="F53" s="5"/>
      <c r="G53" s="6"/>
      <c r="H53" s="6">
        <f t="shared" si="4"/>
        <v>0</v>
      </c>
      <c r="I53" s="6">
        <f t="shared" si="7"/>
        <v>0</v>
      </c>
      <c r="J53" s="7"/>
      <c r="K53" s="6">
        <f t="shared" si="6"/>
        <v>0</v>
      </c>
    </row>
    <row r="54" spans="1:11" ht="23.25" thickBot="1" x14ac:dyDescent="0.3">
      <c r="A54" s="4">
        <v>47</v>
      </c>
      <c r="B54" s="11" t="s">
        <v>104</v>
      </c>
      <c r="C54" s="12" t="s">
        <v>107</v>
      </c>
      <c r="D54" s="12" t="s">
        <v>27</v>
      </c>
      <c r="E54" s="12">
        <v>50</v>
      </c>
      <c r="F54" s="5"/>
      <c r="G54" s="6"/>
      <c r="H54" s="6">
        <f t="shared" si="4"/>
        <v>0</v>
      </c>
      <c r="I54" s="6">
        <f t="shared" si="7"/>
        <v>0</v>
      </c>
      <c r="J54" s="7"/>
      <c r="K54" s="6">
        <f t="shared" si="6"/>
        <v>0</v>
      </c>
    </row>
    <row r="55" spans="1:11" ht="45.75" thickBot="1" x14ac:dyDescent="0.3">
      <c r="A55" s="4">
        <v>48</v>
      </c>
      <c r="B55" s="11" t="s">
        <v>108</v>
      </c>
      <c r="C55" s="12" t="s">
        <v>109</v>
      </c>
      <c r="D55" s="12" t="s">
        <v>52</v>
      </c>
      <c r="E55" s="12">
        <v>10</v>
      </c>
      <c r="F55" s="5"/>
      <c r="G55" s="6"/>
      <c r="H55" s="6">
        <f t="shared" si="4"/>
        <v>0</v>
      </c>
      <c r="I55" s="6">
        <f t="shared" si="7"/>
        <v>0</v>
      </c>
      <c r="J55" s="7"/>
      <c r="K55" s="6">
        <f t="shared" si="6"/>
        <v>0</v>
      </c>
    </row>
    <row r="56" spans="1:11" ht="45.75" thickBot="1" x14ac:dyDescent="0.3">
      <c r="A56" s="4">
        <v>49</v>
      </c>
      <c r="B56" s="11" t="s">
        <v>108</v>
      </c>
      <c r="C56" s="12" t="s">
        <v>110</v>
      </c>
      <c r="D56" s="12" t="s">
        <v>52</v>
      </c>
      <c r="E56" s="12">
        <v>10</v>
      </c>
      <c r="F56" s="5"/>
      <c r="G56" s="6"/>
      <c r="H56" s="6">
        <f t="shared" si="4"/>
        <v>0</v>
      </c>
      <c r="I56" s="6">
        <f t="shared" si="7"/>
        <v>0</v>
      </c>
      <c r="J56" s="7"/>
      <c r="K56" s="6">
        <f t="shared" si="6"/>
        <v>0</v>
      </c>
    </row>
    <row r="57" spans="1:11" ht="45.75" thickBot="1" x14ac:dyDescent="0.3">
      <c r="A57" s="4">
        <v>50</v>
      </c>
      <c r="B57" s="11" t="s">
        <v>111</v>
      </c>
      <c r="C57" s="13" t="s">
        <v>112</v>
      </c>
      <c r="D57" s="12" t="s">
        <v>27</v>
      </c>
      <c r="E57" s="12">
        <v>3</v>
      </c>
      <c r="F57" s="5"/>
      <c r="G57" s="6"/>
      <c r="H57" s="6">
        <f t="shared" si="4"/>
        <v>0</v>
      </c>
      <c r="I57" s="6">
        <f t="shared" si="7"/>
        <v>0</v>
      </c>
      <c r="J57" s="7"/>
      <c r="K57" s="6">
        <f t="shared" si="6"/>
        <v>0</v>
      </c>
    </row>
    <row r="58" spans="1:11" ht="15.75" thickBot="1" x14ac:dyDescent="0.3">
      <c r="A58" s="4">
        <v>51</v>
      </c>
      <c r="B58" s="11" t="s">
        <v>113</v>
      </c>
      <c r="C58" s="13" t="s">
        <v>114</v>
      </c>
      <c r="D58" s="12" t="s">
        <v>27</v>
      </c>
      <c r="E58" s="12">
        <v>5</v>
      </c>
      <c r="F58" s="5"/>
      <c r="G58" s="6"/>
      <c r="H58" s="6">
        <f t="shared" si="4"/>
        <v>0</v>
      </c>
      <c r="I58" s="6">
        <f t="shared" si="7"/>
        <v>0</v>
      </c>
      <c r="J58" s="7"/>
      <c r="K58" s="6">
        <f t="shared" si="6"/>
        <v>0</v>
      </c>
    </row>
    <row r="59" spans="1:11" ht="45.75" thickBot="1" x14ac:dyDescent="0.3">
      <c r="A59" s="4">
        <v>52</v>
      </c>
      <c r="B59" s="11" t="s">
        <v>115</v>
      </c>
      <c r="C59" s="13" t="s">
        <v>116</v>
      </c>
      <c r="D59" s="12" t="s">
        <v>27</v>
      </c>
      <c r="E59" s="12">
        <v>2</v>
      </c>
      <c r="F59" s="5"/>
      <c r="G59" s="6"/>
      <c r="H59" s="6">
        <f t="shared" si="4"/>
        <v>0</v>
      </c>
      <c r="I59" s="6">
        <f t="shared" si="7"/>
        <v>0</v>
      </c>
      <c r="J59" s="7"/>
      <c r="K59" s="6">
        <f t="shared" si="6"/>
        <v>0</v>
      </c>
    </row>
    <row r="60" spans="1:11" ht="23.25" thickBot="1" x14ac:dyDescent="0.3">
      <c r="A60" s="4">
        <v>53</v>
      </c>
      <c r="B60" s="11" t="s">
        <v>117</v>
      </c>
      <c r="C60" s="13" t="s">
        <v>118</v>
      </c>
      <c r="D60" s="12" t="s">
        <v>27</v>
      </c>
      <c r="E60" s="12">
        <v>5</v>
      </c>
      <c r="F60" s="5"/>
      <c r="G60" s="6"/>
      <c r="H60" s="6">
        <f t="shared" si="4"/>
        <v>0</v>
      </c>
      <c r="I60" s="6">
        <f t="shared" si="7"/>
        <v>0</v>
      </c>
      <c r="J60" s="7"/>
      <c r="K60" s="6">
        <f t="shared" si="6"/>
        <v>0</v>
      </c>
    </row>
    <row r="61" spans="1:11" ht="23.25" thickBot="1" x14ac:dyDescent="0.3">
      <c r="A61" s="4">
        <v>54</v>
      </c>
      <c r="B61" s="11" t="s">
        <v>119</v>
      </c>
      <c r="C61" s="12" t="s">
        <v>120</v>
      </c>
      <c r="D61" s="12" t="s">
        <v>27</v>
      </c>
      <c r="E61" s="12">
        <v>4</v>
      </c>
      <c r="F61" s="5"/>
      <c r="G61" s="6"/>
      <c r="H61" s="6">
        <f t="shared" si="4"/>
        <v>0</v>
      </c>
      <c r="I61" s="6">
        <f t="shared" si="7"/>
        <v>0</v>
      </c>
      <c r="J61" s="7"/>
      <c r="K61" s="6">
        <f t="shared" si="6"/>
        <v>0</v>
      </c>
    </row>
    <row r="62" spans="1:11" ht="23.25" thickBot="1" x14ac:dyDescent="0.3">
      <c r="A62" s="4">
        <v>55</v>
      </c>
      <c r="B62" s="11" t="s">
        <v>121</v>
      </c>
      <c r="C62" s="12" t="s">
        <v>122</v>
      </c>
      <c r="D62" s="12" t="s">
        <v>27</v>
      </c>
      <c r="E62" s="12">
        <v>40</v>
      </c>
      <c r="F62" s="5"/>
      <c r="G62" s="6"/>
      <c r="H62" s="6">
        <f t="shared" si="4"/>
        <v>0</v>
      </c>
      <c r="I62" s="6">
        <f t="shared" si="7"/>
        <v>0</v>
      </c>
      <c r="J62" s="7"/>
      <c r="K62" s="6">
        <f t="shared" si="6"/>
        <v>0</v>
      </c>
    </row>
    <row r="63" spans="1:11" ht="23.25" thickBot="1" x14ac:dyDescent="0.3">
      <c r="A63" s="4">
        <v>56</v>
      </c>
      <c r="B63" s="11" t="s">
        <v>123</v>
      </c>
      <c r="C63" s="12" t="s">
        <v>124</v>
      </c>
      <c r="D63" s="12" t="s">
        <v>27</v>
      </c>
      <c r="E63" s="12">
        <v>50</v>
      </c>
      <c r="F63" s="5"/>
      <c r="G63" s="6"/>
      <c r="H63" s="6">
        <f t="shared" si="4"/>
        <v>0</v>
      </c>
      <c r="I63" s="6">
        <f t="shared" si="7"/>
        <v>0</v>
      </c>
      <c r="J63" s="7"/>
      <c r="K63" s="6">
        <f t="shared" si="6"/>
        <v>0</v>
      </c>
    </row>
    <row r="64" spans="1:11" ht="34.5" thickBot="1" x14ac:dyDescent="0.3">
      <c r="A64" s="4">
        <v>57</v>
      </c>
      <c r="B64" s="11" t="s">
        <v>125</v>
      </c>
      <c r="C64" s="12" t="s">
        <v>126</v>
      </c>
      <c r="D64" s="12" t="s">
        <v>27</v>
      </c>
      <c r="E64" s="12">
        <v>20</v>
      </c>
      <c r="F64" s="5"/>
      <c r="G64" s="6"/>
      <c r="H64" s="6">
        <f t="shared" si="4"/>
        <v>0</v>
      </c>
      <c r="I64" s="6">
        <f t="shared" si="7"/>
        <v>0</v>
      </c>
      <c r="J64" s="7"/>
      <c r="K64" s="6">
        <f t="shared" si="6"/>
        <v>0</v>
      </c>
    </row>
    <row r="65" spans="1:11" ht="45.75" thickBot="1" x14ac:dyDescent="0.3">
      <c r="A65" s="4">
        <v>58</v>
      </c>
      <c r="B65" s="11" t="s">
        <v>127</v>
      </c>
      <c r="C65" s="13" t="s">
        <v>128</v>
      </c>
      <c r="D65" s="12" t="s">
        <v>27</v>
      </c>
      <c r="E65" s="12">
        <v>20</v>
      </c>
      <c r="F65" s="5"/>
      <c r="G65" s="6"/>
      <c r="H65" s="6">
        <f t="shared" si="4"/>
        <v>0</v>
      </c>
      <c r="I65" s="6">
        <f t="shared" si="7"/>
        <v>0</v>
      </c>
      <c r="J65" s="7"/>
      <c r="K65" s="6">
        <f t="shared" si="6"/>
        <v>0</v>
      </c>
    </row>
    <row r="66" spans="1:11" ht="34.5" thickBot="1" x14ac:dyDescent="0.3">
      <c r="A66" s="4">
        <v>59</v>
      </c>
      <c r="B66" s="11" t="s">
        <v>129</v>
      </c>
      <c r="C66" s="13" t="s">
        <v>130</v>
      </c>
      <c r="D66" s="12" t="s">
        <v>27</v>
      </c>
      <c r="E66" s="12">
        <v>30</v>
      </c>
      <c r="F66" s="5"/>
      <c r="G66" s="6"/>
      <c r="H66" s="6">
        <f t="shared" si="4"/>
        <v>0</v>
      </c>
      <c r="I66" s="6">
        <f t="shared" si="7"/>
        <v>0</v>
      </c>
      <c r="J66" s="7"/>
      <c r="K66" s="6">
        <f t="shared" si="6"/>
        <v>0</v>
      </c>
    </row>
    <row r="67" spans="1:11" ht="23.25" thickBot="1" x14ac:dyDescent="0.3">
      <c r="A67" s="4">
        <v>60</v>
      </c>
      <c r="B67" s="11" t="s">
        <v>131</v>
      </c>
      <c r="C67" s="13" t="s">
        <v>132</v>
      </c>
      <c r="D67" s="12" t="s">
        <v>27</v>
      </c>
      <c r="E67" s="12">
        <v>2</v>
      </c>
      <c r="F67" s="5"/>
      <c r="G67" s="6"/>
      <c r="H67" s="6">
        <f t="shared" si="4"/>
        <v>0</v>
      </c>
      <c r="I67" s="6">
        <f t="shared" si="7"/>
        <v>0</v>
      </c>
      <c r="J67" s="7"/>
      <c r="K67" s="6">
        <f t="shared" si="6"/>
        <v>0</v>
      </c>
    </row>
    <row r="68" spans="1:11" ht="45.75" thickBot="1" x14ac:dyDescent="0.3">
      <c r="A68" s="4">
        <v>61</v>
      </c>
      <c r="B68" s="11" t="s">
        <v>133</v>
      </c>
      <c r="C68" s="12" t="s">
        <v>134</v>
      </c>
      <c r="D68" s="12" t="s">
        <v>27</v>
      </c>
      <c r="E68" s="12">
        <v>25</v>
      </c>
      <c r="F68" s="5"/>
      <c r="G68" s="6"/>
      <c r="H68" s="6">
        <f t="shared" si="4"/>
        <v>0</v>
      </c>
      <c r="I68" s="6">
        <f t="shared" si="7"/>
        <v>0</v>
      </c>
      <c r="J68" s="7"/>
      <c r="K68" s="6">
        <f t="shared" si="6"/>
        <v>0</v>
      </c>
    </row>
    <row r="69" spans="1:11" ht="34.5" thickBot="1" x14ac:dyDescent="0.3">
      <c r="A69" s="4">
        <v>62</v>
      </c>
      <c r="B69" s="11" t="s">
        <v>135</v>
      </c>
      <c r="C69" s="12" t="s">
        <v>136</v>
      </c>
      <c r="D69" s="12" t="s">
        <v>27</v>
      </c>
      <c r="E69" s="12">
        <v>3</v>
      </c>
      <c r="F69" s="5"/>
      <c r="G69" s="6"/>
      <c r="H69" s="6">
        <f t="shared" si="4"/>
        <v>0</v>
      </c>
      <c r="I69" s="6">
        <f t="shared" si="7"/>
        <v>0</v>
      </c>
      <c r="J69" s="7"/>
      <c r="K69" s="6">
        <f t="shared" si="6"/>
        <v>0</v>
      </c>
    </row>
    <row r="70" spans="1:11" ht="23.25" thickBot="1" x14ac:dyDescent="0.3">
      <c r="A70" s="4">
        <v>63</v>
      </c>
      <c r="B70" s="11" t="s">
        <v>137</v>
      </c>
      <c r="C70" s="12" t="s">
        <v>138</v>
      </c>
      <c r="D70" s="12" t="s">
        <v>27</v>
      </c>
      <c r="E70" s="12">
        <v>2</v>
      </c>
      <c r="F70" s="5"/>
      <c r="G70" s="6"/>
      <c r="H70" s="6">
        <f t="shared" si="4"/>
        <v>0</v>
      </c>
      <c r="I70" s="6">
        <f t="shared" si="7"/>
        <v>0</v>
      </c>
      <c r="J70" s="7"/>
      <c r="K70" s="6">
        <f t="shared" si="6"/>
        <v>0</v>
      </c>
    </row>
    <row r="71" spans="1:11" ht="34.5" thickBot="1" x14ac:dyDescent="0.3">
      <c r="A71" s="4">
        <v>64</v>
      </c>
      <c r="B71" s="11" t="s">
        <v>139</v>
      </c>
      <c r="C71" s="12" t="s">
        <v>140</v>
      </c>
      <c r="D71" s="12" t="s">
        <v>81</v>
      </c>
      <c r="E71" s="12">
        <v>36</v>
      </c>
      <c r="F71" s="5"/>
      <c r="G71" s="6"/>
      <c r="H71" s="6">
        <f t="shared" si="4"/>
        <v>0</v>
      </c>
      <c r="I71" s="6">
        <f t="shared" si="7"/>
        <v>0</v>
      </c>
      <c r="J71" s="7"/>
      <c r="K71" s="6">
        <f t="shared" si="6"/>
        <v>0</v>
      </c>
    </row>
    <row r="72" spans="1:11" ht="23.25" thickBot="1" x14ac:dyDescent="0.3">
      <c r="A72" s="4">
        <v>65</v>
      </c>
      <c r="B72" s="11" t="s">
        <v>141</v>
      </c>
      <c r="C72" s="12" t="s">
        <v>142</v>
      </c>
      <c r="D72" s="12" t="s">
        <v>27</v>
      </c>
      <c r="E72" s="12">
        <v>12</v>
      </c>
      <c r="F72" s="5"/>
      <c r="G72" s="6"/>
      <c r="H72" s="6">
        <f t="shared" si="4"/>
        <v>0</v>
      </c>
      <c r="I72" s="6">
        <f t="shared" si="7"/>
        <v>0</v>
      </c>
      <c r="J72" s="7"/>
      <c r="K72" s="6">
        <f t="shared" si="6"/>
        <v>0</v>
      </c>
    </row>
    <row r="73" spans="1:11" ht="23.25" thickBot="1" x14ac:dyDescent="0.3">
      <c r="A73" s="4">
        <v>66</v>
      </c>
      <c r="B73" s="11" t="s">
        <v>143</v>
      </c>
      <c r="C73" s="12" t="s">
        <v>144</v>
      </c>
      <c r="D73" s="12" t="s">
        <v>52</v>
      </c>
      <c r="E73" s="12">
        <v>3</v>
      </c>
      <c r="F73" s="5"/>
      <c r="G73" s="6"/>
      <c r="H73" s="6">
        <f t="shared" si="4"/>
        <v>0</v>
      </c>
      <c r="I73" s="6">
        <f t="shared" si="7"/>
        <v>0</v>
      </c>
      <c r="J73" s="7"/>
      <c r="K73" s="6">
        <f t="shared" si="6"/>
        <v>0</v>
      </c>
    </row>
    <row r="74" spans="1:11" ht="45.75" thickBot="1" x14ac:dyDescent="0.3">
      <c r="A74" s="4">
        <v>67</v>
      </c>
      <c r="B74" s="11" t="s">
        <v>145</v>
      </c>
      <c r="C74" s="12" t="s">
        <v>146</v>
      </c>
      <c r="D74" s="12" t="s">
        <v>52</v>
      </c>
      <c r="E74" s="12">
        <v>10</v>
      </c>
      <c r="F74" s="5"/>
      <c r="G74" s="6"/>
      <c r="H74" s="6">
        <f t="shared" si="4"/>
        <v>0</v>
      </c>
      <c r="I74" s="6">
        <f t="shared" si="7"/>
        <v>0</v>
      </c>
      <c r="J74" s="7"/>
      <c r="K74" s="6">
        <f t="shared" si="6"/>
        <v>0</v>
      </c>
    </row>
    <row r="75" spans="1:11" ht="23.25" thickBot="1" x14ac:dyDescent="0.3">
      <c r="A75" s="4">
        <v>68</v>
      </c>
      <c r="B75" s="11" t="s">
        <v>145</v>
      </c>
      <c r="C75" s="12" t="s">
        <v>147</v>
      </c>
      <c r="D75" s="12" t="s">
        <v>52</v>
      </c>
      <c r="E75" s="12">
        <v>10</v>
      </c>
      <c r="F75" s="5"/>
      <c r="G75" s="6"/>
      <c r="H75" s="6">
        <f t="shared" si="4"/>
        <v>0</v>
      </c>
      <c r="I75" s="6">
        <f t="shared" si="7"/>
        <v>0</v>
      </c>
      <c r="J75" s="7"/>
      <c r="K75" s="6">
        <f t="shared" si="6"/>
        <v>0</v>
      </c>
    </row>
    <row r="76" spans="1:11" ht="15.75" thickBot="1" x14ac:dyDescent="0.3">
      <c r="A76" s="4">
        <v>69</v>
      </c>
      <c r="B76" s="11" t="s">
        <v>148</v>
      </c>
      <c r="C76" s="13" t="s">
        <v>149</v>
      </c>
      <c r="D76" s="12" t="s">
        <v>27</v>
      </c>
      <c r="E76" s="12">
        <v>15</v>
      </c>
      <c r="F76" s="5"/>
      <c r="G76" s="6"/>
      <c r="H76" s="6">
        <f>G76+(G76*J76)</f>
        <v>0</v>
      </c>
      <c r="I76" s="6">
        <f>G76*E76</f>
        <v>0</v>
      </c>
      <c r="J76" s="7"/>
      <c r="K76" s="6">
        <f>I76+(I76*J76)</f>
        <v>0</v>
      </c>
    </row>
    <row r="77" spans="1:11" ht="23.25" thickBot="1" x14ac:dyDescent="0.3">
      <c r="A77" s="4">
        <v>70</v>
      </c>
      <c r="B77" s="11" t="s">
        <v>150</v>
      </c>
      <c r="C77" s="13" t="s">
        <v>151</v>
      </c>
      <c r="D77" s="12" t="s">
        <v>27</v>
      </c>
      <c r="E77" s="12">
        <v>5</v>
      </c>
      <c r="F77" s="5"/>
      <c r="G77" s="6"/>
      <c r="H77" s="6">
        <f t="shared" ref="H77:H82" si="8">G77+(G77*J77)</f>
        <v>0</v>
      </c>
      <c r="I77" s="6">
        <f t="shared" ref="I77:I82" si="9">G77*E77</f>
        <v>0</v>
      </c>
      <c r="J77" s="7"/>
      <c r="K77" s="6">
        <f t="shared" ref="K77:K82" si="10">I77+(I77*J77)</f>
        <v>0</v>
      </c>
    </row>
    <row r="78" spans="1:11" ht="23.25" thickBot="1" x14ac:dyDescent="0.3">
      <c r="A78" s="4">
        <v>71</v>
      </c>
      <c r="B78" s="11" t="s">
        <v>152</v>
      </c>
      <c r="C78" s="13" t="s">
        <v>153</v>
      </c>
      <c r="D78" s="12" t="s">
        <v>27</v>
      </c>
      <c r="E78" s="12">
        <v>3</v>
      </c>
      <c r="F78" s="5"/>
      <c r="G78" s="6"/>
      <c r="H78" s="6">
        <f t="shared" si="8"/>
        <v>0</v>
      </c>
      <c r="I78" s="6">
        <f t="shared" si="9"/>
        <v>0</v>
      </c>
      <c r="J78" s="7"/>
      <c r="K78" s="6">
        <f t="shared" si="10"/>
        <v>0</v>
      </c>
    </row>
    <row r="79" spans="1:11" ht="23.25" thickBot="1" x14ac:dyDescent="0.3">
      <c r="A79" s="4">
        <v>72</v>
      </c>
      <c r="B79" s="15" t="s">
        <v>161</v>
      </c>
      <c r="C79" s="13" t="s">
        <v>162</v>
      </c>
      <c r="D79" s="12" t="s">
        <v>27</v>
      </c>
      <c r="E79" s="12">
        <v>1</v>
      </c>
      <c r="F79" s="5"/>
      <c r="G79" s="6"/>
      <c r="H79" s="6">
        <f t="shared" ref="H79" si="11">G79+(G79*J79)</f>
        <v>0</v>
      </c>
      <c r="I79" s="6">
        <f t="shared" ref="I79" si="12">G79*E79</f>
        <v>0</v>
      </c>
      <c r="J79" s="7"/>
      <c r="K79" s="6">
        <f t="shared" ref="K79" si="13">I79+(I79*J79)</f>
        <v>0</v>
      </c>
    </row>
    <row r="80" spans="1:11" ht="23.25" thickBot="1" x14ac:dyDescent="0.3">
      <c r="A80" s="4">
        <v>73</v>
      </c>
      <c r="B80" s="11" t="s">
        <v>154</v>
      </c>
      <c r="C80" s="13" t="s">
        <v>155</v>
      </c>
      <c r="D80" s="12" t="s">
        <v>52</v>
      </c>
      <c r="E80" s="12">
        <v>4</v>
      </c>
      <c r="F80" s="5"/>
      <c r="G80" s="6"/>
      <c r="H80" s="6">
        <f t="shared" si="8"/>
        <v>0</v>
      </c>
      <c r="I80" s="6">
        <f t="shared" si="9"/>
        <v>0</v>
      </c>
      <c r="J80" s="7"/>
      <c r="K80" s="6">
        <f t="shared" si="10"/>
        <v>0</v>
      </c>
    </row>
    <row r="81" spans="1:11" ht="23.25" thickBot="1" x14ac:dyDescent="0.3">
      <c r="A81" s="4">
        <v>74</v>
      </c>
      <c r="B81" s="11" t="s">
        <v>24</v>
      </c>
      <c r="C81" s="12" t="s">
        <v>156</v>
      </c>
      <c r="D81" s="12" t="s">
        <v>52</v>
      </c>
      <c r="E81" s="12">
        <v>20</v>
      </c>
      <c r="F81" s="5"/>
      <c r="G81" s="6"/>
      <c r="H81" s="6">
        <f t="shared" si="8"/>
        <v>0</v>
      </c>
      <c r="I81" s="6">
        <f t="shared" si="9"/>
        <v>0</v>
      </c>
      <c r="J81" s="7"/>
      <c r="K81" s="6">
        <f t="shared" si="10"/>
        <v>0</v>
      </c>
    </row>
    <row r="82" spans="1:11" ht="23.25" thickBot="1" x14ac:dyDescent="0.3">
      <c r="A82" s="4">
        <v>75</v>
      </c>
      <c r="B82" s="11" t="s">
        <v>157</v>
      </c>
      <c r="C82" s="12" t="s">
        <v>158</v>
      </c>
      <c r="D82" s="12" t="s">
        <v>52</v>
      </c>
      <c r="E82" s="12">
        <v>3</v>
      </c>
      <c r="F82" s="5"/>
      <c r="G82" s="6"/>
      <c r="H82" s="6">
        <f t="shared" si="8"/>
        <v>0</v>
      </c>
      <c r="I82" s="6">
        <f t="shared" si="9"/>
        <v>0</v>
      </c>
      <c r="J82" s="7"/>
      <c r="K82" s="6">
        <f t="shared" si="10"/>
        <v>0</v>
      </c>
    </row>
    <row r="83" spans="1:11" ht="15.75" thickBot="1" x14ac:dyDescent="0.3">
      <c r="A83" s="20" t="s">
        <v>14</v>
      </c>
      <c r="B83" s="21"/>
      <c r="C83" s="21"/>
      <c r="D83" s="21"/>
      <c r="E83" s="21"/>
      <c r="F83" s="21"/>
      <c r="G83" s="21"/>
      <c r="H83" s="21"/>
      <c r="I83" s="21"/>
      <c r="J83" s="22"/>
      <c r="K83" s="6">
        <f>SUM(K8:K82)</f>
        <v>0</v>
      </c>
    </row>
    <row r="85" spans="1:11" x14ac:dyDescent="0.25">
      <c r="D85"/>
      <c r="E85"/>
    </row>
    <row r="86" spans="1:11" x14ac:dyDescent="0.25">
      <c r="D86"/>
      <c r="E86"/>
    </row>
    <row r="87" spans="1:11" ht="42.75" customHeight="1" x14ac:dyDescent="0.25">
      <c r="D87"/>
      <c r="E87"/>
      <c r="G87" s="18" t="s">
        <v>17</v>
      </c>
      <c r="H87" s="19"/>
      <c r="I87" s="19"/>
      <c r="J87" s="19"/>
      <c r="K87" s="19"/>
    </row>
    <row r="101" ht="25.5" customHeight="1" x14ac:dyDescent="0.25"/>
    <row r="102" ht="42.75" customHeight="1" x14ac:dyDescent="0.25"/>
  </sheetData>
  <mergeCells count="17">
    <mergeCell ref="A1:K1"/>
    <mergeCell ref="A2:K2"/>
    <mergeCell ref="A3:K3"/>
    <mergeCell ref="A5:A6"/>
    <mergeCell ref="B5:B6"/>
    <mergeCell ref="D5:E5"/>
    <mergeCell ref="G5:G6"/>
    <mergeCell ref="H5:H6"/>
    <mergeCell ref="I5:I6"/>
    <mergeCell ref="J5:J6"/>
    <mergeCell ref="K5:K6"/>
    <mergeCell ref="D38:D39"/>
    <mergeCell ref="E38:E39"/>
    <mergeCell ref="G87:K87"/>
    <mergeCell ref="A83:J83"/>
    <mergeCell ref="A4:K4"/>
    <mergeCell ref="B38:B39"/>
  </mergeCells>
  <pageMargins left="0.17" right="0.1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Wróblewski</dc:creator>
  <cp:lastModifiedBy>Bogdan Kwietniak</cp:lastModifiedBy>
  <cp:lastPrinted>2021-12-07T12:00:59Z</cp:lastPrinted>
  <dcterms:created xsi:type="dcterms:W3CDTF">2021-12-07T07:32:52Z</dcterms:created>
  <dcterms:modified xsi:type="dcterms:W3CDTF">2021-12-13T13:30:07Z</dcterms:modified>
</cp:coreProperties>
</file>