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9010" windowHeight="13740"/>
  </bookViews>
  <sheets>
    <sheet name="ZSO Komorów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2" l="1"/>
  <c r="R6" i="2"/>
  <c r="R7" i="2"/>
  <c r="R8" i="2"/>
  <c r="R4" i="2"/>
  <c r="S8" i="2" l="1"/>
  <c r="T8" i="2" l="1"/>
  <c r="U8" i="2" s="1"/>
  <c r="S4" i="2" l="1"/>
  <c r="S7" i="2"/>
  <c r="S6" i="2"/>
  <c r="S5" i="2"/>
  <c r="S9" i="2" l="1"/>
  <c r="T4" i="2"/>
  <c r="T5" i="2"/>
  <c r="U5" i="2" s="1"/>
  <c r="T6" i="2"/>
  <c r="U6" i="2" s="1"/>
  <c r="T7" i="2"/>
  <c r="U4" i="2" l="1"/>
  <c r="T9" i="2"/>
  <c r="U7" i="2"/>
  <c r="U9" i="2" l="1"/>
</calcChain>
</file>

<file path=xl/sharedStrings.xml><?xml version="1.0" encoding="utf-8"?>
<sst xmlns="http://schemas.openxmlformats.org/spreadsheetml/2006/main" count="43" uniqueCount="41">
  <si>
    <t>Lp</t>
  </si>
  <si>
    <t>rodzaj</t>
  </si>
  <si>
    <t>ilość pojemników</t>
  </si>
  <si>
    <t>1.</t>
  </si>
  <si>
    <t>zmieszane</t>
  </si>
  <si>
    <t>2.</t>
  </si>
  <si>
    <t>segregowane tworz. sztuczne</t>
  </si>
  <si>
    <t>3.</t>
  </si>
  <si>
    <t>segregowane papier</t>
  </si>
  <si>
    <t>4.</t>
  </si>
  <si>
    <t>segregowane szkło</t>
  </si>
  <si>
    <t>Cena za pojemnik netto</t>
  </si>
  <si>
    <t>ilość wywozów</t>
  </si>
  <si>
    <t>VIII</t>
  </si>
  <si>
    <t xml:space="preserve">V </t>
  </si>
  <si>
    <t xml:space="preserve">VI </t>
  </si>
  <si>
    <t xml:space="preserve">VII </t>
  </si>
  <si>
    <t>IV</t>
  </si>
  <si>
    <t>kwota netto</t>
  </si>
  <si>
    <t>VAT 8 %</t>
  </si>
  <si>
    <t>Brutto</t>
  </si>
  <si>
    <t>5.</t>
  </si>
  <si>
    <t>IX</t>
  </si>
  <si>
    <t>X</t>
  </si>
  <si>
    <t>XI</t>
  </si>
  <si>
    <t>XII</t>
  </si>
  <si>
    <t>I</t>
  </si>
  <si>
    <t>II</t>
  </si>
  <si>
    <t>III</t>
  </si>
  <si>
    <t xml:space="preserve">kontener na gabaryty </t>
  </si>
  <si>
    <t>załącznik 2b</t>
  </si>
  <si>
    <t>wypełnia wykonawca</t>
  </si>
  <si>
    <t>….......................................................</t>
  </si>
  <si>
    <t>pieczęć i podpis wykonawcy</t>
  </si>
  <si>
    <t>ZSO Komorów al. Marii Dąbrowskiej 12/20 Komorów</t>
  </si>
  <si>
    <t>ogółem za 2022 - 2023 rok</t>
  </si>
  <si>
    <t>Użyczenie i dostawa 4 pojemników typu BÓBR 1100 oraz 1 pojemnika 120 litrów na odpady szklane. Wywóz odpadów zmieszanych z terenu ZSO w Komorowie z 2 pojemników typu BÓBR 1100 dwa razy w tygodniu (w okresie wakacji tj. w miesiącu lipcu i sierpniu raz na tydzień), wywóz odpadów segregowanych (papier i tworzywo) z terenu ZSO w Komorowie z 2 pojemników typu BÓBR 1100 - jeden raz w tygodniu (w okresie wakacji tj. w miesiącu lipcu i sierpniu raz na dwa tygodnie), pojemnik 120 litrów szkło raz w miesiącu, oraz mycie pojemników 4 razy do roku (raz na kwartał). Dodatkowo 2 razy do roku podstawienie kontenera 7 m na gabaryty.</t>
  </si>
  <si>
    <t>wielkość pojemnika</t>
  </si>
  <si>
    <t>1100l</t>
  </si>
  <si>
    <t>120l</t>
  </si>
  <si>
    <t>7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</si>
</sst>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workbookViewId="0">
      <selection activeCell="R7" sqref="R7"/>
    </sheetView>
  </sheetViews>
  <sheetFormatPr defaultRowHeight="15" x14ac:dyDescent="0.25"/>
  <cols>
    <col min="2" max="2" width="19.42578125" customWidth="1"/>
    <col min="3" max="3" width="15.5703125" customWidth="1"/>
    <col min="4" max="4" width="12.28515625" bestFit="1" customWidth="1"/>
    <col min="5" max="5" width="13.28515625" customWidth="1"/>
    <col min="6" max="17" width="6.7109375" customWidth="1"/>
    <col min="18" max="18" width="10.42578125" customWidth="1"/>
    <col min="19" max="19" width="10.85546875" customWidth="1"/>
    <col min="20" max="20" width="13" customWidth="1"/>
    <col min="21" max="21" width="11.140625" customWidth="1"/>
  </cols>
  <sheetData>
    <row r="1" spans="1:21" ht="33" customHeight="1" thickBot="1" x14ac:dyDescent="0.35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43.5" customHeight="1" thickBot="1" x14ac:dyDescent="0.35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48" thickBot="1" x14ac:dyDescent="0.3">
      <c r="A3" s="1" t="s">
        <v>0</v>
      </c>
      <c r="B3" s="4" t="s">
        <v>1</v>
      </c>
      <c r="C3" s="4" t="s">
        <v>37</v>
      </c>
      <c r="D3" s="4" t="s">
        <v>2</v>
      </c>
      <c r="E3" s="14" t="s">
        <v>11</v>
      </c>
      <c r="F3" s="5" t="s">
        <v>22</v>
      </c>
      <c r="G3" s="5" t="s">
        <v>23</v>
      </c>
      <c r="H3" s="5" t="s">
        <v>24</v>
      </c>
      <c r="I3" s="5" t="s">
        <v>25</v>
      </c>
      <c r="J3" s="5" t="s">
        <v>26</v>
      </c>
      <c r="K3" s="6" t="s">
        <v>27</v>
      </c>
      <c r="L3" s="5" t="s">
        <v>28</v>
      </c>
      <c r="M3" s="5" t="s">
        <v>17</v>
      </c>
      <c r="N3" s="5" t="s">
        <v>14</v>
      </c>
      <c r="O3" s="5" t="s">
        <v>15</v>
      </c>
      <c r="P3" s="5" t="s">
        <v>16</v>
      </c>
      <c r="Q3" s="5" t="s">
        <v>13</v>
      </c>
      <c r="R3" s="6" t="s">
        <v>12</v>
      </c>
      <c r="S3" s="7" t="s">
        <v>18</v>
      </c>
      <c r="T3" s="7" t="s">
        <v>19</v>
      </c>
      <c r="U3" s="8" t="s">
        <v>20</v>
      </c>
    </row>
    <row r="4" spans="1:21" ht="34.5" customHeight="1" thickBot="1" x14ac:dyDescent="0.3">
      <c r="A4" s="2" t="s">
        <v>3</v>
      </c>
      <c r="B4" s="2" t="s">
        <v>4</v>
      </c>
      <c r="C4" s="2" t="s">
        <v>38</v>
      </c>
      <c r="D4" s="2">
        <v>2</v>
      </c>
      <c r="E4" s="15"/>
      <c r="F4" s="10">
        <v>9</v>
      </c>
      <c r="G4" s="11">
        <v>9</v>
      </c>
      <c r="H4" s="11">
        <v>8</v>
      </c>
      <c r="I4" s="11">
        <v>9</v>
      </c>
      <c r="J4" s="11">
        <v>9</v>
      </c>
      <c r="K4" s="11">
        <v>8</v>
      </c>
      <c r="L4" s="10">
        <v>9</v>
      </c>
      <c r="M4" s="10">
        <v>8</v>
      </c>
      <c r="N4" s="11">
        <v>9</v>
      </c>
      <c r="O4" s="11">
        <v>9</v>
      </c>
      <c r="P4" s="11">
        <v>5</v>
      </c>
      <c r="Q4" s="11">
        <v>4</v>
      </c>
      <c r="R4" s="11">
        <f>SUM(F4:Q4)*D4</f>
        <v>192</v>
      </c>
      <c r="S4" s="12">
        <f t="shared" ref="S4:S8" si="0">R4*E4</f>
        <v>0</v>
      </c>
      <c r="T4" s="12">
        <f t="shared" ref="T4:T8" si="1">S4*8%</f>
        <v>0</v>
      </c>
      <c r="U4" s="12">
        <f t="shared" ref="U4:U8" si="2">S4+T4</f>
        <v>0</v>
      </c>
    </row>
    <row r="5" spans="1:21" ht="49.5" customHeight="1" thickBot="1" x14ac:dyDescent="0.3">
      <c r="A5" s="2" t="s">
        <v>5</v>
      </c>
      <c r="B5" s="2" t="s">
        <v>6</v>
      </c>
      <c r="C5" s="2" t="s">
        <v>38</v>
      </c>
      <c r="D5" s="2">
        <v>1</v>
      </c>
      <c r="E5" s="15"/>
      <c r="F5" s="10">
        <v>4</v>
      </c>
      <c r="G5" s="11">
        <v>5</v>
      </c>
      <c r="H5" s="11">
        <v>4</v>
      </c>
      <c r="I5" s="11">
        <v>4</v>
      </c>
      <c r="J5" s="11">
        <v>5</v>
      </c>
      <c r="K5" s="11">
        <v>4</v>
      </c>
      <c r="L5" s="10">
        <v>4</v>
      </c>
      <c r="M5" s="10">
        <v>4</v>
      </c>
      <c r="N5" s="11">
        <v>5</v>
      </c>
      <c r="O5" s="11">
        <v>4</v>
      </c>
      <c r="P5" s="11">
        <v>3</v>
      </c>
      <c r="Q5" s="11">
        <v>2</v>
      </c>
      <c r="R5" s="11">
        <f t="shared" ref="R5:R8" si="3">SUM(F5:Q5)*D5</f>
        <v>48</v>
      </c>
      <c r="S5" s="12">
        <f t="shared" si="0"/>
        <v>0</v>
      </c>
      <c r="T5" s="12">
        <f t="shared" si="1"/>
        <v>0</v>
      </c>
      <c r="U5" s="12">
        <f t="shared" si="2"/>
        <v>0</v>
      </c>
    </row>
    <row r="6" spans="1:21" ht="38.25" thickBot="1" x14ac:dyDescent="0.3">
      <c r="A6" s="2" t="s">
        <v>7</v>
      </c>
      <c r="B6" s="2" t="s">
        <v>8</v>
      </c>
      <c r="C6" s="2" t="s">
        <v>38</v>
      </c>
      <c r="D6" s="2">
        <v>1</v>
      </c>
      <c r="E6" s="15"/>
      <c r="F6" s="10">
        <v>4</v>
      </c>
      <c r="G6" s="11">
        <v>4</v>
      </c>
      <c r="H6" s="11">
        <v>5</v>
      </c>
      <c r="I6" s="11">
        <v>4</v>
      </c>
      <c r="J6" s="11">
        <v>5</v>
      </c>
      <c r="K6" s="11">
        <v>4</v>
      </c>
      <c r="L6" s="10">
        <v>4</v>
      </c>
      <c r="M6" s="10">
        <v>4</v>
      </c>
      <c r="N6" s="11">
        <v>5</v>
      </c>
      <c r="O6" s="11">
        <v>4</v>
      </c>
      <c r="P6" s="11">
        <v>2</v>
      </c>
      <c r="Q6" s="11">
        <v>2</v>
      </c>
      <c r="R6" s="11">
        <f t="shared" si="3"/>
        <v>47</v>
      </c>
      <c r="S6" s="12">
        <f t="shared" si="0"/>
        <v>0</v>
      </c>
      <c r="T6" s="12">
        <f t="shared" si="1"/>
        <v>0</v>
      </c>
      <c r="U6" s="12">
        <f t="shared" si="2"/>
        <v>0</v>
      </c>
    </row>
    <row r="7" spans="1:21" ht="38.25" thickBot="1" x14ac:dyDescent="0.3">
      <c r="A7" s="2" t="s">
        <v>9</v>
      </c>
      <c r="B7" s="2" t="s">
        <v>10</v>
      </c>
      <c r="C7" s="2" t="s">
        <v>39</v>
      </c>
      <c r="D7" s="2">
        <v>1</v>
      </c>
      <c r="E7" s="15"/>
      <c r="F7" s="10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0">
        <v>1</v>
      </c>
      <c r="M7" s="10">
        <v>1</v>
      </c>
      <c r="N7" s="11">
        <v>1</v>
      </c>
      <c r="O7" s="11">
        <v>1</v>
      </c>
      <c r="P7" s="11">
        <v>0</v>
      </c>
      <c r="Q7" s="11">
        <v>1</v>
      </c>
      <c r="R7" s="11">
        <f t="shared" si="3"/>
        <v>11</v>
      </c>
      <c r="S7" s="12">
        <f t="shared" si="0"/>
        <v>0</v>
      </c>
      <c r="T7" s="12">
        <f t="shared" si="1"/>
        <v>0</v>
      </c>
      <c r="U7" s="12">
        <f t="shared" si="2"/>
        <v>0</v>
      </c>
    </row>
    <row r="8" spans="1:21" ht="38.25" thickBot="1" x14ac:dyDescent="0.3">
      <c r="A8" s="2" t="s">
        <v>21</v>
      </c>
      <c r="B8" s="2" t="s">
        <v>29</v>
      </c>
      <c r="C8" s="2" t="s">
        <v>40</v>
      </c>
      <c r="D8" s="2">
        <v>1</v>
      </c>
      <c r="E8" s="15"/>
      <c r="F8" s="10"/>
      <c r="G8" s="11">
        <v>1</v>
      </c>
      <c r="H8" s="11"/>
      <c r="I8" s="11"/>
      <c r="J8" s="11"/>
      <c r="K8" s="11"/>
      <c r="L8" s="10">
        <v>1</v>
      </c>
      <c r="M8" s="10"/>
      <c r="N8" s="11"/>
      <c r="O8" s="11"/>
      <c r="P8" s="11"/>
      <c r="Q8" s="11"/>
      <c r="R8" s="11">
        <f t="shared" si="3"/>
        <v>2</v>
      </c>
      <c r="S8" s="12">
        <f t="shared" si="0"/>
        <v>0</v>
      </c>
      <c r="T8" s="12">
        <f t="shared" si="1"/>
        <v>0</v>
      </c>
      <c r="U8" s="12">
        <f t="shared" si="2"/>
        <v>0</v>
      </c>
    </row>
    <row r="9" spans="1:21" ht="33" customHeight="1" thickBot="1" x14ac:dyDescent="0.3">
      <c r="A9" s="2"/>
      <c r="B9" s="1" t="s">
        <v>35</v>
      </c>
      <c r="C9" s="1"/>
      <c r="D9" s="2"/>
      <c r="E9" s="15"/>
      <c r="F9" s="9"/>
      <c r="G9" s="9"/>
      <c r="H9" s="9"/>
      <c r="I9" s="9"/>
      <c r="J9" s="9"/>
      <c r="K9" s="9"/>
      <c r="L9" s="9"/>
      <c r="M9" s="10"/>
      <c r="N9" s="11"/>
      <c r="O9" s="11"/>
      <c r="P9" s="11"/>
      <c r="Q9" s="11"/>
      <c r="R9" s="11"/>
      <c r="S9" s="13">
        <f>SUM(S4:S8)</f>
        <v>0</v>
      </c>
      <c r="T9" s="13">
        <f>SUM(T4:T8)</f>
        <v>0</v>
      </c>
      <c r="U9" s="13">
        <f>SUM(U4:U8)</f>
        <v>0</v>
      </c>
    </row>
    <row r="10" spans="1:21" ht="30.75" customHeight="1" x14ac:dyDescent="0.25">
      <c r="A10" s="3"/>
      <c r="B10" s="3"/>
      <c r="C10" s="3"/>
      <c r="D10" s="3"/>
      <c r="E10" s="16" t="s">
        <v>31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2" spans="1:21" x14ac:dyDescent="0.25">
      <c r="R12" t="s">
        <v>32</v>
      </c>
    </row>
    <row r="13" spans="1:21" x14ac:dyDescent="0.25">
      <c r="R13" s="21" t="s">
        <v>33</v>
      </c>
      <c r="S13" s="21"/>
      <c r="T13" s="21"/>
      <c r="U13" s="17"/>
    </row>
    <row r="15" spans="1:21" ht="15" customHeight="1" x14ac:dyDescent="0.25">
      <c r="A15" s="22" t="s">
        <v>36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18"/>
    </row>
    <row r="16" spans="1:2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18"/>
    </row>
    <row r="17" spans="1:2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18"/>
    </row>
    <row r="18" spans="1:2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18"/>
    </row>
    <row r="19" spans="1:2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18"/>
    </row>
    <row r="20" spans="1:2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18"/>
    </row>
    <row r="21" spans="1:2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</sheetData>
  <mergeCells count="4">
    <mergeCell ref="A2:U2"/>
    <mergeCell ref="A1:U1"/>
    <mergeCell ref="R13:T13"/>
    <mergeCell ref="A15:T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ZSO Komorów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Monika</cp:lastModifiedBy>
  <cp:lastPrinted>2020-02-14T11:00:29Z</cp:lastPrinted>
  <dcterms:created xsi:type="dcterms:W3CDTF">2020-02-14T10:25:33Z</dcterms:created>
  <dcterms:modified xsi:type="dcterms:W3CDTF">2022-08-18T11:41:52Z</dcterms:modified>
</cp:coreProperties>
</file>